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uarios-PC\WebMaster\Mi unidad\2026-I\Secretaría General\"/>
    </mc:Choice>
  </mc:AlternateContent>
  <xr:revisionPtr revIDLastSave="0" documentId="13_ncr:1_{ADA423D7-5423-486A-98A3-6956EF1EB694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PLAN DE ACCION 2026" sheetId="1" r:id="rId1"/>
    <sheet name="SEGUIMIENTO PLAN 2026" sheetId="3" r:id="rId2"/>
  </sheets>
  <definedNames>
    <definedName name="_xlnm.Print_Area" localSheetId="0">'PLAN DE ACCION 2026'!$A$1:$N$69</definedName>
    <definedName name="_xlnm.Print_Area" localSheetId="1">'SEGUIMIENTO PLAN 2026'!$A$1:$N$67</definedName>
    <definedName name="_xlnm.Print_Titles" localSheetId="0">'PLAN DE ACCION 2026'!$1:$2</definedName>
    <definedName name="_xlnm.Print_Titles" localSheetId="1">'SEGUIMIENTO PLAN 2026'!$1:$2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3" l="1"/>
  <c r="N61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N3" i="3"/>
  <c r="N62" i="1" l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N3" i="1"/>
</calcChain>
</file>

<file path=xl/sharedStrings.xml><?xml version="1.0" encoding="utf-8"?>
<sst xmlns="http://schemas.openxmlformats.org/spreadsheetml/2006/main" count="851" uniqueCount="350">
  <si>
    <t>Items</t>
  </si>
  <si>
    <t>Ciclo PHVA</t>
  </si>
  <si>
    <t>Fecha Evaluación</t>
  </si>
  <si>
    <t>Estándar</t>
  </si>
  <si>
    <t>Descripción del Estándar</t>
  </si>
  <si>
    <t>Item de Estándar</t>
  </si>
  <si>
    <t>Actividad concreta a realizar</t>
  </si>
  <si>
    <t>Responsable</t>
  </si>
  <si>
    <t>Recursos administrativos y financieros</t>
  </si>
  <si>
    <t>Fundamentos y soportes de la efectividad de las acciones y actividades</t>
  </si>
  <si>
    <t>Fecha Programada de Cierre</t>
  </si>
  <si>
    <t>Fecha de realización de la Actividad</t>
  </si>
  <si>
    <t>Estado de la Acción</t>
  </si>
  <si>
    <t>PLANEAR</t>
  </si>
  <si>
    <t>RECURSOS</t>
  </si>
  <si>
    <t>Recursos financieros, técnicos,  humanos y de otra índole requeridos para coordinar y desarrollar el Sistema de Gestión de la Seguridad y la Salud en el Trabajo (SG-SST)   (4%)</t>
  </si>
  <si>
    <t>Responsable del Sistema de Gestión de Seguridad y Salud en el Trabajo SG-SST</t>
  </si>
  <si>
    <t>1.1.1</t>
  </si>
  <si>
    <t>Designar al responsable del SG-SST, describiendo el cumpliento del criterio establecido en la resolución 0312 de 2019,  y Decreto Unico del sector Trabajo 1072 de 2015 con su modificaciones</t>
  </si>
  <si>
    <t>Rector-Secretaria General</t>
  </si>
  <si>
    <t xml:space="preserve">●Funcionario de planta con asignaciones de funciones para coordinar el SG-SST 
</t>
  </si>
  <si>
    <t>Resolución 521 del 8/07/2014 de nombramiento, acta de posesión y R-745 del 11/06/2016 Coordinación grupos internos de trabajo, Certificado con 50 Horas virtuales en el SG-SST</t>
  </si>
  <si>
    <t>Responsabilidades en el Sistema de Gestión de Seguridad y Salud en el Trabajo – SG-SST</t>
  </si>
  <si>
    <t xml:space="preserve">1.1.2 </t>
  </si>
  <si>
    <t>Establecer  la Responsabilidad  y funciones del asesor externo (Especialista o profesional en SST)en el SG-SST.</t>
  </si>
  <si>
    <t>Secretaria General -Coordinadora del SG-SST</t>
  </si>
  <si>
    <t>Asignación de recursos para el SG-SST</t>
  </si>
  <si>
    <t>1.1.3</t>
  </si>
  <si>
    <t>Solicitar el CDP   de los recursos  asignados para el SG-SST</t>
  </si>
  <si>
    <t>Coordinadora del SG-SST</t>
  </si>
  <si>
    <t>CDP adjudicado al SGSST</t>
  </si>
  <si>
    <t>CDP adjudicado</t>
  </si>
  <si>
    <t>Afiliación al Sistema General de Riesgos Laborales afiliados al Sistema General de Riesgos Laborales y el pago de los aportes se realiza conforme a la normativa y en la respectiva clase de riesgo.</t>
  </si>
  <si>
    <t>1.1.4</t>
  </si>
  <si>
    <t>Solicitar una lista de los trabajadores vinculados laboralmente a la fecha y comparar con la planilla de pago de aportes a la seguridad social de los cuatro (4) meses anteriores a la fecha de verificación.</t>
  </si>
  <si>
    <t>Personal competente en el tema SST</t>
  </si>
  <si>
    <t>informes de la revisión de los documentos por trimestre</t>
  </si>
  <si>
    <t>Pago de pensiones trabajadores de alto riesgo</t>
  </si>
  <si>
    <t>1.1.5</t>
  </si>
  <si>
    <t>Verificar el pago de  dos  motoristas y dos funcionarios de mantenimiento</t>
  </si>
  <si>
    <t>Verificar los rubros asignados para el pago de los motoristas de acuerdo al contrato</t>
  </si>
  <si>
    <t>Rubros  verificados y pagados</t>
  </si>
  <si>
    <t>Conformación del COPASST / Vigía</t>
  </si>
  <si>
    <t>1.1.6</t>
  </si>
  <si>
    <t xml:space="preserve">Gestionar la conformación del Comité COPASST  y su constitución, como tambien las reuniones del comité
</t>
  </si>
  <si>
    <t>Personal competente en el SGSST,  comité COPASST</t>
  </si>
  <si>
    <r>
      <t xml:space="preserve">● Actas de conformación del COPASST  Y de constitución 
</t>
    </r>
    <r>
      <rPr>
        <sz val="8"/>
        <color theme="1"/>
        <rFont val="Arial"/>
        <family val="2"/>
      </rPr>
      <t>●</t>
    </r>
    <r>
      <rPr>
        <sz val="8"/>
        <color theme="1"/>
        <rFont val="Tahoma"/>
        <family val="2"/>
      </rPr>
      <t xml:space="preserve"> Actas de reuniones mensuales del último año del COPASST o los soportes de las gestiones adelantadas pel vigía de SST y         ● Verificar el cumplimiento de sus funciones</t>
    </r>
  </si>
  <si>
    <t>Capacitación  del Comité  COPASST</t>
  </si>
  <si>
    <t>1.1.7</t>
  </si>
  <si>
    <t>Establecer el plan de capacitación para el COPASTT</t>
  </si>
  <si>
    <t>Plan de capacitación del SG-SST
Registro de  evidencia de capacitaciones del COPASST</t>
  </si>
  <si>
    <t>Conformación Comité de Convivencia</t>
  </si>
  <si>
    <t>1.1.8</t>
  </si>
  <si>
    <t>●Elaborar la resolución del CVL  y  divulgarla
●Establecer cronograma de reunión del CVL.
●Verificar el cumplimiento de reuniones  del CVL</t>
  </si>
  <si>
    <t>Elaboración de resolución de CVL.
Cronograma ejecutado de las reuniones CVL</t>
  </si>
  <si>
    <t>Resolución del CVL publicado y divulgado, y Actas del Comité aprobadas.</t>
  </si>
  <si>
    <t>Capacitación en el Sistema de Gestión de la Seguridad y la Salud en el Trabajo (6%)</t>
  </si>
  <si>
    <t>Programa Capacitación promoción y prevención PYP</t>
  </si>
  <si>
    <t>1.2.1</t>
  </si>
  <si>
    <t>●Elaborar un programa de capacitación anual en promoción y prevención, que incluye los peligros/riesgos prioritarios, extensivo a todos los niveles de la organización y el mismo se ejecuta
●Revisar el plan anual de capacitación con  el COPASST Y el responsable del SG-SST</t>
  </si>
  <si>
    <t>Coordinadora del SG-SST- COPASST</t>
  </si>
  <si>
    <t>Programa de capacitación y prevención elaborado</t>
  </si>
  <si>
    <t>Capacitación, Inducción y Reinducción en Sistema de Gestión de Seguridad y Salud en el Trabajo SG-SST, actividades de Promoción y Prevención PyP</t>
  </si>
  <si>
    <t xml:space="preserve">1.2.2 </t>
  </si>
  <si>
    <t>●Cronograma de ejecución del programa de capacitación del SGSST(indicador de ejecución del plan de capacitación)</t>
  </si>
  <si>
    <t>Personal competente en SST</t>
  </si>
  <si>
    <t>Cronograma ejecutado</t>
  </si>
  <si>
    <t>Capacitación del Responsables del SG-SST con el curso de 50 horas</t>
  </si>
  <si>
    <t>1.2.3</t>
  </si>
  <si>
    <t>Gestionar la capacitación del responsable del SG-SST  con las 50 horas</t>
  </si>
  <si>
    <t>Certificado de las 50 horas del curso del SG-SST</t>
  </si>
  <si>
    <t>GESTION INTEGRAL DEL SISTEMA DE GESTIÓN DE LA SEGURIDAD Y LA SALUD EN EL TRABAJO (15%)</t>
  </si>
  <si>
    <t>Política de Seguridad y Salud en el Trabajo (1%)</t>
  </si>
  <si>
    <t>Política del Sistema de Gestión de Seguridad y Salud en el Trabajo SG-SST firmada, fechada y comunicada al COPASST/Vigía</t>
  </si>
  <si>
    <t xml:space="preserve">2.1.1 </t>
  </si>
  <si>
    <t>Documento elaborado y firmado</t>
  </si>
  <si>
    <t>Actualización de resolución de politica SGSST integrada con el SIGC</t>
  </si>
  <si>
    <t>Resolución publicada y divulgada  a la comunidad, acta de divulgación al COPASST</t>
  </si>
  <si>
    <t>Objetivos del Sistema de Gestión de la Seguridad y la Salud en el Trabajo SG-SST (1%)</t>
  </si>
  <si>
    <t>Objetivos definidos, claros, medibles, cuantificables, con metas, documentados, revisados del SG-SST</t>
  </si>
  <si>
    <t xml:space="preserve">2.2.1 </t>
  </si>
  <si>
    <t>Ficha de indicadores del SGSST</t>
  </si>
  <si>
    <t>Formulación de objetivos,  teniendo encuenta la política y el SGSST</t>
  </si>
  <si>
    <t xml:space="preserve">Ficha de indicadores del SGSST,  con medición y analisis </t>
  </si>
  <si>
    <t>Evaluación inicial del SG-SST (1%)</t>
  </si>
  <si>
    <t>Evaluación e identificación de prioridades</t>
  </si>
  <si>
    <t xml:space="preserve">2.3.1 </t>
  </si>
  <si>
    <t>Evaluación inicial del Sistema de Gestión de Seguridad y Salud en el Trabajo:
Matriz legal, matriz de peligros, identificación de amenazas, verificación de controles, reporte de peligros, lista de asistencia a capacitaciones, análisis de puestos de trabajo, exámenes médicos iniciales y periódicos y seguimiento de indicadores</t>
  </si>
  <si>
    <t>Personal competente en el tema ( técnico, tecnologo, especialista o magister en SST)</t>
  </si>
  <si>
    <t>Actualización  de:  matriz de peligros, identificación de amenazas, verificación de controles.
Reporte de Peligros
Examenes médicos iniciales, periodicos  y de retiro.
Seguimiento de indicadores</t>
  </si>
  <si>
    <t>Plan Anual de Trabajo (2%)</t>
  </si>
  <si>
    <t>Plan que identifica objetivos, metas, responsabilidad, recursos con cronograma y firmado</t>
  </si>
  <si>
    <t xml:space="preserve">2.4.1 </t>
  </si>
  <si>
    <t xml:space="preserve">Plan anual del SGSST, aprobado y firmado </t>
  </si>
  <si>
    <t>Personal competente en el tema(Especialista en SST)</t>
  </si>
  <si>
    <t>Plan Elaborado por un especialista en SST y publicado en la página web institucional</t>
  </si>
  <si>
    <t>Conservación de la documentación (2%)</t>
  </si>
  <si>
    <t>Archivo o retención documental del Sistema de Gestión en Seguridad y Salud en el Trabajo SG-SST</t>
  </si>
  <si>
    <t xml:space="preserve">2.5.1 </t>
  </si>
  <si>
    <t>Documentos del SGSST  incluidos en el SIG</t>
  </si>
  <si>
    <t xml:space="preserve">Personal competente en el tema(Especialista en SST) </t>
  </si>
  <si>
    <t>Documentos elaborados e incluidos en el SIG</t>
  </si>
  <si>
    <t>Rendición de cuentas (1%)</t>
  </si>
  <si>
    <t xml:space="preserve"> Rendición sobre el desempeño</t>
  </si>
  <si>
    <t>2.6.1</t>
  </si>
  <si>
    <t>Informe de rendición de cuentas</t>
  </si>
  <si>
    <t>Coordinador del SGSST</t>
  </si>
  <si>
    <t>Informe elaborado y divulgado en AUDIENCIA PÚBLICA</t>
  </si>
  <si>
    <t>Normatividad nacional vigente y aplicable en materia de Seguridad y Salud en el Trabajo (2%)</t>
  </si>
  <si>
    <t>Matriz Legal  del SG-SST</t>
  </si>
  <si>
    <t>2.7.1</t>
  </si>
  <si>
    <t>Revisión de la matriz legal del SGSST</t>
  </si>
  <si>
    <t>Matriz  actualizada</t>
  </si>
  <si>
    <t>Comunicación (1%)</t>
  </si>
  <si>
    <t>Mecanismos de comunicación, auto reporte en Sistema de Gestión de Seguridad y Salud en el Trabajo SG-SST</t>
  </si>
  <si>
    <t xml:space="preserve">2.8.1 </t>
  </si>
  <si>
    <t>Matriz de comunición del SGSST</t>
  </si>
  <si>
    <t>Coordinador del SGSST y Líder de comunicación</t>
  </si>
  <si>
    <t>Matriz de comunicación del SGSST  elaborado, divulgada y publicada</t>
  </si>
  <si>
    <t>Adquisiciones (1%)</t>
  </si>
  <si>
    <t>Identificación, evaluación, para adquisición de productos y servicios en Sistema de Gestión de Seguridad y Salud en el Trabajo SG-SST</t>
  </si>
  <si>
    <t xml:space="preserve">2.9.1 </t>
  </si>
  <si>
    <t>Matriz de elementos de  Protección Personal</t>
  </si>
  <si>
    <t>Plan de compras y adquisiciones elaborado para el SGSST
Elaboración de matriz de EPP</t>
  </si>
  <si>
    <t>Contratación (2%)</t>
  </si>
  <si>
    <t>Evaluación y selección de proveedores y contratistas</t>
  </si>
  <si>
    <t xml:space="preserve">2.10.1 </t>
  </si>
  <si>
    <t xml:space="preserve"> Incluir los aspectos de Seguridad y Salud en el Trabajo en la evaluación y selección de proveedores y contratistas.</t>
  </si>
  <si>
    <t>Almacenista</t>
  </si>
  <si>
    <t>Proveedores Evaluados</t>
  </si>
  <si>
    <t>Gestión del cambio (1%)</t>
  </si>
  <si>
    <t xml:space="preserve"> Evaluación del impacto de cambios internos y externos en el Sistema de Gestión de Seguridad y Salud en el Trabajo SG-SST</t>
  </si>
  <si>
    <t>2.11.1</t>
  </si>
  <si>
    <t>Elaborar un procedimiento para evaluar el impacto sobre la Seguridad y Salud en el Trabajo que se pueda generar por cambios internos o externos.</t>
  </si>
  <si>
    <t>Procedimiento actualizado  y publicado</t>
  </si>
  <si>
    <t>II. HACER</t>
  </si>
  <si>
    <t>GESTIÓN DE LA SALUD (20%)</t>
  </si>
  <si>
    <t>3.1 Condiciones de salud en el trabajo (9%)</t>
  </si>
  <si>
    <t>Evaluación Médica Ocupacional</t>
  </si>
  <si>
    <t xml:space="preserve">3.1.1 </t>
  </si>
  <si>
    <t>Realizar  la descripción socio demográfica de los trabajadores (edad, sexo, escolaridad, estado civil), la caracterización de sus condiciones de salud, la evaluación y análisis de las estadísticas sobre la salud de los trabajadores tanto de origen laboral como común, y los resultados de las evaluaciones médicas ocupacionales.</t>
  </si>
  <si>
    <t xml:space="preserve">Encuesta elaborado e informe de la descripciópn demografica  de la población </t>
  </si>
  <si>
    <t xml:space="preserve"> Actividades de Promoción y Prevención en Salud</t>
  </si>
  <si>
    <t>3.1.2</t>
  </si>
  <si>
    <t>Elabora el programa de vigilancia epidemiológica de los trabajadores teniendo encuenta el resultado de de la encuesta  de descripción demografica de la población y el informe de medicina laboral</t>
  </si>
  <si>
    <t>Cronograma ejecutado de actividades de P Y P</t>
  </si>
  <si>
    <t xml:space="preserve"> Información al médico de los perfiles de cargo</t>
  </si>
  <si>
    <t>3.1.3</t>
  </si>
  <si>
    <t>Remisiones de  los soportes documentales respecto de los perfiles del cargo, descripción de las tareas y el medio en el cual desarrollará la labor los trabajadores.</t>
  </si>
  <si>
    <t>Soportes  documental de remisiones médica ocupacionales</t>
  </si>
  <si>
    <t>Realización de los exámenes médicos ocupacionales: preingreso, periódicos</t>
  </si>
  <si>
    <t>3.1.4</t>
  </si>
  <si>
    <t>Cumplimiento del profesiograma</t>
  </si>
  <si>
    <t>Talento Humano</t>
  </si>
  <si>
    <t>Soportes de  evaluaciones médicas ocupacionales y documento que informe las recomendaciones laborales</t>
  </si>
  <si>
    <t>Custodia de Historias Clínicas</t>
  </si>
  <si>
    <t xml:space="preserve">3.1.5 </t>
  </si>
  <si>
    <t>Realizar documento de custodia de las historias clínicas a cargo de una institución prestadora de servicios en Seguridad y Salud en el Trabajo o del médico que practica los exámenes laborales en la empresa</t>
  </si>
  <si>
    <t>Talento Humano y Coordinador del SGSST</t>
  </si>
  <si>
    <t>Personal competente que elabore el documento de custodia de las historias clinicas de los trabajadores</t>
  </si>
  <si>
    <t>Documento de custoria de historias clinicas ocupaciones elaborado</t>
  </si>
  <si>
    <t>Restrincciones y recomendaciones médico laboral</t>
  </si>
  <si>
    <t>3.1.6</t>
  </si>
  <si>
    <t>La empresa acata las restricciones y recomendaciones médico-laborales por parte de la Empresa Promotora de Salud (EPS) o Administradora de Riesgos Laborales (ARL) prescritas a los trabajadores para la realización de sus funciones</t>
  </si>
  <si>
    <t>Personal competente en talento humano y coordinador del SGSST</t>
  </si>
  <si>
    <t>Documento de recomendaciones y restricciones a trabajadores y revisar que la empresa ha acatado todas las recomendaciones y restricciones médico-laborales prescritas a todos los trabajadores y ha realizado las acciones que se requieran en materia de reubicación o readaptación</t>
  </si>
  <si>
    <t>Estilos de vida y entornos saludables (controles tabaquismo, alcoholismo, farmacodependencia y otros)</t>
  </si>
  <si>
    <t xml:space="preserve">3.1.7 </t>
  </si>
  <si>
    <t>Elaborar programa para promover entre los trabajadores estilos de vida y entorno saludable, incluyendo campañas específicas tendientes a la prevención y el control de la farmacodependencia, el alcoholismo y el tabaquismo, entre otros.</t>
  </si>
  <si>
    <t>Personal competente que elabore el programa  de estilo de vida saludable</t>
  </si>
  <si>
    <t>Evidencia de la ejecución del programa de vida saludable</t>
  </si>
  <si>
    <t>En la sede hay suministro permanente de agua potable, servicios sanitarios y mecanismos para disponer excretas y basuras.</t>
  </si>
  <si>
    <t>3.1.8</t>
  </si>
  <si>
    <t>Mediante observación directa, verificar si se cumple lo que se exige en el criterio, dejando prueba fotográfica o fílmica al respecto.</t>
  </si>
  <si>
    <t>COPASST Y BRIGADA INTEP</t>
  </si>
  <si>
    <t>Evidencia fotografica del estándar  y el pago de servicios públicos</t>
  </si>
  <si>
    <t>Eliminación adecuada de residuos sólidos, líquidos o gaseosos</t>
  </si>
  <si>
    <t xml:space="preserve">3.1.9 </t>
  </si>
  <si>
    <t>procedimiento de eliminación de residuos conforme al criterio y  contratar la  empresa que elimina y dispone de los residuos peligrosos.</t>
  </si>
  <si>
    <t>Coordinador del SGSST Y COPASST</t>
  </si>
  <si>
    <t>Pesonal competente que elabore el contrato con una empresa que  retira los residuos peligrosos  para su disposición final</t>
  </si>
  <si>
    <t>Evidencia de la ejecución del contrato para la eliminación de residuos peligrosos</t>
  </si>
  <si>
    <t>3.2 Registro, reporte e investigación de las enfermedades laborales, los incidentes  y accidentes del trabajo (5)</t>
  </si>
  <si>
    <t>Reporte de los accidentes de trabajo y enfermedades laborales a la ARL Y EPS Y Dirección Territorial del Ministerio de Trabajo.</t>
  </si>
  <si>
    <t>3.2.1</t>
  </si>
  <si>
    <t>Revisar los registros de  reporte de accidente de trabajo y las respectivas investigaciones  de cada reporte.</t>
  </si>
  <si>
    <t>Coordinador del SGSST y COPASST</t>
  </si>
  <si>
    <t xml:space="preserve">Personal competente en el talento humano y coordinador del SGSST </t>
  </si>
  <si>
    <t>Registro del reporte de AT Y informes de la investigación.</t>
  </si>
  <si>
    <t>Investigación de accidentes, incidentes y enfermedades laborales.</t>
  </si>
  <si>
    <t>3.2.2</t>
  </si>
  <si>
    <t>Realizar un muestreo de las investigaciones de  AT que realiza la empresa, teniendo encuenta el tiempo y en el caso de muerte aviso a los entes requeridos</t>
  </si>
  <si>
    <t>Coordinador del SGSST y COPASST y la alta dirección</t>
  </si>
  <si>
    <t>Informe  de las investigaciones que realice el COPASST</t>
  </si>
  <si>
    <t>Hay un registro estadístico de los incidentes y de los accidentes de trabajo, así como de las enfermedades laborales que ocurren; se analiza este registro y las conclusiones derivadas del estudio son usadas para el mejoramiento del Sistema de Gestión de Seguridad y Salud en el Trabajo.</t>
  </si>
  <si>
    <t>3.2.3</t>
  </si>
  <si>
    <t>Realizar el registro y análisis  estadistico de incidentes, Accidentes  de trabajo y enfermedad laboral.</t>
  </si>
  <si>
    <t>Registro estadistico de incidestes, Accidentes de trabajo y enfermedad laboral</t>
  </si>
  <si>
    <t>3.3 Mecanismos de vigilancia de las condiciones de salud de los trabajadores (6%)</t>
  </si>
  <si>
    <t>Medición de la severidad de los Accidentes de Trabajo y Enfermedad Laboral</t>
  </si>
  <si>
    <t>3.3.1</t>
  </si>
  <si>
    <t>Medir  la severidad de los accidentes de trabajo como mínimo una vez al año y realiza la clasificación del origen del peligro/riesgo que los generó (físicos, químicos, biológicos, de seguridad, públicos, psicosociales, entre otros).</t>
  </si>
  <si>
    <t>Responsable del SGSST</t>
  </si>
  <si>
    <t>Documentos que evidencia la medición de los AT y la clasificación de su origen</t>
  </si>
  <si>
    <t>Medición de la frecuencia de los incidentes, accidentes de trabajo y enfermedad laboral.</t>
  </si>
  <si>
    <t>3.3.2</t>
  </si>
  <si>
    <t>Realizar cada semestre  la medición de los AT y Enfermedades laborales y clasifica el origen  del peligro/riesgo que los generó.</t>
  </si>
  <si>
    <t>Medición de la mortalidad de los accidentes de trabajo y enfermedad laboral</t>
  </si>
  <si>
    <t>3.3.3</t>
  </si>
  <si>
    <t>Realizar cada semestre   el analisis  de la mortalidad de AT y enfermedades laboraes y  clasificael origen del peligro/riesgo que los generó.</t>
  </si>
  <si>
    <t>Medición de la prevalencia de los incidentes, accidentes de trabajo y enfermedad laboral</t>
  </si>
  <si>
    <t>3.3.4</t>
  </si>
  <si>
    <t xml:space="preserve">Realizar cada semestre  la prevalencia de incidentes,  AT y enfermedades laboraes </t>
  </si>
  <si>
    <t>Medición de la incidencia de los incidentes , Accidentes de trabajo y enfermedad laboral</t>
  </si>
  <si>
    <t>3.3.5</t>
  </si>
  <si>
    <t xml:space="preserve">Realizar cada semestre   la incidencia de incidentes,  AT y enfermedades laboraes </t>
  </si>
  <si>
    <t xml:space="preserve"> Medición del ausentismo por incidentes, Accidentes de Trabajo y Enfermedad Laboral</t>
  </si>
  <si>
    <t>3.3.6</t>
  </si>
  <si>
    <t>Medir  el ausentismo por enfermedad laboral y común y por accidente de trabajo, como mínimo una vez al año y realiza la clasificación del origen del peligro/riesgo que lo generó (físicos, ergonómicos, o biomecánicos, químicos, de seguridad, públicos, psicosociales, entre otros)</t>
  </si>
  <si>
    <t xml:space="preserve">Documento que soporte la medición por enfermedad laboral, común, por accidente de trabajo y la clasificación de su origen </t>
  </si>
  <si>
    <t>4.1 Identificación de peligros, evaluación y valoración de riesgos (15%)</t>
  </si>
  <si>
    <t>Metodología para la identificación, evaluación y valoración de peligros</t>
  </si>
  <si>
    <t>4.1.1</t>
  </si>
  <si>
    <t>Establecer la metodología para la identificación, evaluación y valoración de los peligros</t>
  </si>
  <si>
    <t>Procedimiento que explica la metodologia para la identificación, evaluación y valoración de los peligros</t>
  </si>
  <si>
    <t xml:space="preserve">Identificación de peligros con participación de todos los niveles de la empresa </t>
  </si>
  <si>
    <t>4.1.2</t>
  </si>
  <si>
    <t>Elaborar la matriz de peligros de la insitución y de los centros regiones que cuenta el INTEP</t>
  </si>
  <si>
    <t>Matriz de Riesgos actualizada para cada centro regional y sede principal</t>
  </si>
  <si>
    <t>Identificación y priorización de la naturaleza de los peligros (Metodología adicional, cancerígenos y otros)</t>
  </si>
  <si>
    <t>4.1.3</t>
  </si>
  <si>
    <t xml:space="preserve">Solicitar a los laboratorios de practicas la naturaleza de los peligros por sustancias cancerífenas </t>
  </si>
  <si>
    <t>Responsable del SGSST  Y ARL POSITIVA</t>
  </si>
  <si>
    <t>Documentos que soporten la medición de estos peligros</t>
  </si>
  <si>
    <t>Realización de mediciones ambientales, quimicos, fisicos y bilológicos.</t>
  </si>
  <si>
    <t>4.1.4</t>
  </si>
  <si>
    <t>Elaboración de procedimientos para realizar las mediciones, ambientales, quimicos, fisicos y biológicos</t>
  </si>
  <si>
    <t>Documento: procedimiento</t>
  </si>
  <si>
    <t>4.2 Medidas de prevención y control para intervenir los peligros/riesgos (15%)</t>
  </si>
  <si>
    <t>Se implementan las medidas de prevención y control de peligros</t>
  </si>
  <si>
    <t xml:space="preserve">4.2.1 </t>
  </si>
  <si>
    <t>Efectuar los controles  de acuerdo  a la priorización de los riesgos detectados en  la evaluación de éstos</t>
  </si>
  <si>
    <t>Se verifica aplicación de las medidas de prevención y control</t>
  </si>
  <si>
    <t xml:space="preserve">4.2.2 </t>
  </si>
  <si>
    <t>Realizar actividades de prevención y control de los riesgos a los trabajadores</t>
  </si>
  <si>
    <t>Documentos que evidencia las actividades de prevención y control de los riesgos a los trabajores</t>
  </si>
  <si>
    <t>Hay procedimientos, instructivos, fichas, protocolos</t>
  </si>
  <si>
    <t xml:space="preserve">4.2.3 </t>
  </si>
  <si>
    <t>Elaborar procedimientos, instructivos, fichas técnicas cuando aplique y protocolos de Seguridad y Salud en el Trabajo,</t>
  </si>
  <si>
    <t>Responsable del Sistema y personal que aplique</t>
  </si>
  <si>
    <t xml:space="preserve"> Inspección con el COPASST o Vigía</t>
  </si>
  <si>
    <t>4.2.4</t>
  </si>
  <si>
    <t>Realizar inspecciones sistemáticas a las instalaciones, maquinaria o equipos, incluidos los relacionados con la prevención y atención de emergencias; con la participación del Comité Paritario o Vigía de Seguridad y Salud en el Trabajo.</t>
  </si>
  <si>
    <t xml:space="preserve">Coordinador del SGSST - COPASST </t>
  </si>
  <si>
    <t>Personal de los comité de COPASST, Brigada</t>
  </si>
  <si>
    <t>Cronograma de inspecciones
Informe de las inspecciones a la alta dirección</t>
  </si>
  <si>
    <t>Mantenimiento periódico de instalaciones, equipos, máquinas, herramientas</t>
  </si>
  <si>
    <t xml:space="preserve">4.2.5 </t>
  </si>
  <si>
    <t>Solicitar la evidencia del mantenimiento preventivo y/o correctivo en las instalaciones, equipos y herramientas de acuerdo con los manuales de uso de estos y los informes de las inspecciones o reportes de condiciones inseguras.</t>
  </si>
  <si>
    <t>Coordinador del SGSST - COPASST - LIDER PROCESO DE INFRAESTRUCTURA</t>
  </si>
  <si>
    <t>Entrega de Elementos de Protección Persona EPP, se verifica con contratistas y subcontratistas</t>
  </si>
  <si>
    <t xml:space="preserve">4.2.6 </t>
  </si>
  <si>
    <t>Entregar los  elementos de PP  para su uso y capacitación de uso de esto</t>
  </si>
  <si>
    <t>Responsable de cada área</t>
  </si>
  <si>
    <t>Documento que soporte la entrega de EPP, registro fotografico y lista de asistencia a las capacitación</t>
  </si>
  <si>
    <t>GESTION DE AMENAZAS (10%)</t>
  </si>
  <si>
    <t>5.1 Plan de prevención, preparación y respuesta ante emergencias (10%)</t>
  </si>
  <si>
    <t>Se cuenta con el Plan de Prevención y Preparación ante emergencias</t>
  </si>
  <si>
    <t>5.1.1</t>
  </si>
  <si>
    <t>Actualizar el plan de prevención y preparación ante emergencias,  socializarlo y publicarlo</t>
  </si>
  <si>
    <t>Jefe de Brigada</t>
  </si>
  <si>
    <t>Brigada de Emergencia del INTEP</t>
  </si>
  <si>
    <t>Documento socializado y publicado, registro fotografico</t>
  </si>
  <si>
    <t xml:space="preserve"> Brigada de prevención conformada, capacitada y dotada</t>
  </si>
  <si>
    <t>5.1.2</t>
  </si>
  <si>
    <t>Capacitar a la brigada del INTEP</t>
  </si>
  <si>
    <t>Lista de Asistencia de capacitaciones y certificados</t>
  </si>
  <si>
    <t>III. VERIFICAR</t>
  </si>
  <si>
    <t>VERIFICACIÓN DEL SG-SST (5%)</t>
  </si>
  <si>
    <t>6.1 Gestión y resultados del SG-SST (5%)</t>
  </si>
  <si>
    <t>Indicadores estructura, proceso y resultado</t>
  </si>
  <si>
    <t xml:space="preserve">6.1.1 </t>
  </si>
  <si>
    <t>Coordinador del SGSST-COPASST Y ARL POSITIVA</t>
  </si>
  <si>
    <t>Medición de indicadores a junio y diciembre</t>
  </si>
  <si>
    <t xml:space="preserve">
El empleador debe realizar una auditoría anual, la cual será planificada con la participación del Comité Paritario o Vigía de Seguridad y Salud en el Trabajo.</t>
  </si>
  <si>
    <t xml:space="preserve">6.1.2 </t>
  </si>
  <si>
    <t xml:space="preserve">Elaborar el programa de auditoria con participación del COPASST, Coordinador del SGSST Y el líder de auditorias Internas de la institución: aplicando los 13 requisitos del decreto 1072 </t>
  </si>
  <si>
    <t>Coordinador del SGSST, Coordinadora de control interno y COPASST</t>
  </si>
  <si>
    <t>Coordinador del SGSST, el líder de Auditoria Interna Y COPASST</t>
  </si>
  <si>
    <t>Programa de auditoria  del SGSST, Informe de auditoria Interna</t>
  </si>
  <si>
    <t>Revisión anual por la alta dirección, resultados y alcance de la auditoría</t>
  </si>
  <si>
    <t>6.1.3</t>
  </si>
  <si>
    <t>Elaborar informe de revisión por la alta dirección cada año</t>
  </si>
  <si>
    <t>Representante Legal, COPASST, Coordinador del SGSST</t>
  </si>
  <si>
    <t>Actas de la Revisión del SGSST</t>
  </si>
  <si>
    <t>Planificar auditoría con el COPASST</t>
  </si>
  <si>
    <t xml:space="preserve">6.1.4 </t>
  </si>
  <si>
    <t>IV. ACTUAR</t>
  </si>
  <si>
    <t>MEJORAMIENTO (10%)</t>
  </si>
  <si>
    <t>7.1 Acciones preventivas y correctivas con base en los resultados del SG-SST (10%)</t>
  </si>
  <si>
    <t>Definir acciones de Promoción y Prevención con base en resultados del Sistema de Gestión de Seguridad y Salud en el Trabajo SG-SST</t>
  </si>
  <si>
    <t xml:space="preserve">7.1.1 </t>
  </si>
  <si>
    <t>Establecer  planes de mejoramiento  para subsanar los hallazgos en el SGSST</t>
  </si>
  <si>
    <t>Responsables de área o procesos</t>
  </si>
  <si>
    <t>Documento de Planes de mejoramiento  establecidos</t>
  </si>
  <si>
    <t>Toma de medidas correctivas, preventivas y de mejora</t>
  </si>
  <si>
    <t xml:space="preserve">7.1.2 </t>
  </si>
  <si>
    <t>Ejecución de acciones preventivas, correctivas y de mejora de la investigación de incidentes, accidentes de trabajo y enfermedad laboral</t>
  </si>
  <si>
    <t>7.1.3</t>
  </si>
  <si>
    <t xml:space="preserve">Seguimiento a los planes de mejoramiento </t>
  </si>
  <si>
    <t>Coordinador del SGSST Y Líder de auditoria</t>
  </si>
  <si>
    <t xml:space="preserve">Informe de acciones preventivas y correctivas realizadas y investigaciones AT </t>
  </si>
  <si>
    <t xml:space="preserve"> Implementar medidas y acciones correctivas de autoridades y de ARL</t>
  </si>
  <si>
    <t>7.1.4</t>
  </si>
  <si>
    <t>implementar acciones correctivas, realizar investigaciones AT</t>
  </si>
  <si>
    <t>Coordinador del SGSST, COPASST Y ARL</t>
  </si>
  <si>
    <t>Informes de actividades realizadas</t>
  </si>
  <si>
    <t>Elaborado:</t>
  </si>
  <si>
    <t>Original firmado</t>
  </si>
  <si>
    <t>Aprobado:</t>
  </si>
  <si>
    <t>GERMAN COLONIA ALCALDE</t>
  </si>
  <si>
    <t>Rector</t>
  </si>
  <si>
    <t>Fecha:</t>
  </si>
  <si>
    <t>Institituto de Educación Técnica Profesional de Roldanillo - Valle
PLAN DE ACCIÓN  DE ACUERDO AL DIAGNOSTICO SEGUN   Resolución 0312 de 2019  APLICADO A DICIEMBRE 31 DEL AÑO 2025 Y ACTIVIDADES PROGRAMADAS PARA EL AÑO 2026</t>
  </si>
  <si>
    <t>Resolución  de asignación de actividades a desarrollar de un profesional o especialista en Seguridad y Salud en el Trabajo</t>
  </si>
  <si>
    <t>●Resolución No 1014 del 17 de marzo de 2025, firmada con soportes de: Licencia de SST, certificado 50 Horas virtuales en el SG-SST</t>
  </si>
  <si>
    <t>31/03/2026
30/06/2026
30/10/2026
30/12/2026</t>
  </si>
  <si>
    <t xml:space="preserve">25/03/2026
09/04/2026
26/04/2026
14/05/2026
12/06/2026
02/07/2026
28/08/2026
16/09/2026
23/10/2026
20/11/2026
01/12/2026
</t>
  </si>
  <si>
    <t>15/02/2026
30/06/2026
30/12/2026</t>
  </si>
  <si>
    <t>1/03/2026 30/06/2026 20/12/2026</t>
  </si>
  <si>
    <t>01/03/2026
30/06/2026
30/11/2026</t>
  </si>
  <si>
    <t xml:space="preserve">15/03/2026
30/06/2026
30/11/2026
</t>
  </si>
  <si>
    <t>01/06/2026
30/11/2026</t>
  </si>
  <si>
    <t>30/06/2026 31/12/2026</t>
  </si>
  <si>
    <t>31/03/2026  30/06/2026   31/12/2026</t>
  </si>
  <si>
    <t>30/06/2026
31/12/2026</t>
  </si>
  <si>
    <t xml:space="preserve">30/06/2026
31/12/2026
</t>
  </si>
  <si>
    <t>31/03/2026 30/06/2026   31/12/2026</t>
  </si>
  <si>
    <t>1/06/2026  1/10/2026</t>
  </si>
  <si>
    <t>1/03/2026 30/06/2026 31/10/2026</t>
  </si>
  <si>
    <t>1/03/2026  15/06/2026  01/11/2026</t>
  </si>
  <si>
    <t>01/07/2026
12/12/2026</t>
  </si>
  <si>
    <t>1/03/2026  01/07/2026  20/12/2026</t>
  </si>
  <si>
    <t>ANYELIN BEJARANO VELASQUEZ</t>
  </si>
  <si>
    <t>Especialista en Salud y Seguridad   en el Trabajo</t>
  </si>
  <si>
    <t>Licencia No1.220.03.01 - 0197 del 06 febrero de 2025</t>
  </si>
  <si>
    <t>Enero  09 de 2026</t>
  </si>
  <si>
    <t>SEGUIMIENTO PLAN ACCION 2026</t>
  </si>
  <si>
    <t>Institituto de Educación Técnica Profesional de Roldanillo - Valle
PLAN DE ACCIÓN  DE SISTEMA DE SEGURIDAD Y SALUD EN EL TRABAJO PARA EL AÑO 2026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</si>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</sst>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14" fontId="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/>
    <xf numFmtId="14" fontId="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>
      <alignment vertical="center" wrapText="1"/>
    </xf>
    <xf numFmtId="14" fontId="3" fillId="3" borderId="2" xfId="0" applyNumberFormat="1" applyFont="1" applyFill="1" applyBorder="1" applyAlignment="1" applyProtection="1">
      <alignment horizontal="center" vertical="center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1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>
      <alignment vertical="justify" wrapText="1"/>
    </xf>
    <xf numFmtId="0" fontId="5" fillId="4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1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5" fillId="6" borderId="2" xfId="1" applyFont="1" applyFill="1" applyBorder="1" applyAlignment="1">
      <alignment horizontal="left" vertical="center" wrapText="1" inden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14" fontId="3" fillId="6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textRotation="90" wrapText="1"/>
      <protection locked="0"/>
    </xf>
    <xf numFmtId="14" fontId="3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textRotation="90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2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textRotation="90" wrapText="1"/>
      <protection locked="0"/>
    </xf>
    <xf numFmtId="14" fontId="3" fillId="6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6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textRotation="90" wrapText="1"/>
      <protection locked="0"/>
    </xf>
    <xf numFmtId="14" fontId="3" fillId="5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5" borderId="2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14" fontId="3" fillId="6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4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D64" sqref="D64"/>
    </sheetView>
  </sheetViews>
  <sheetFormatPr baseColWidth="10" defaultRowHeight="15" x14ac:dyDescent="0.25"/>
  <cols>
    <col min="1" max="1" width="4.85546875" style="49" bestFit="1" customWidth="1"/>
    <col min="2" max="2" width="5" customWidth="1"/>
    <col min="4" max="4" width="10.42578125" style="56" customWidth="1"/>
    <col min="5" max="5" width="16.7109375" customWidth="1"/>
    <col min="6" max="6" width="39.42578125" customWidth="1"/>
    <col min="7" max="7" width="9.140625" customWidth="1"/>
    <col min="8" max="8" width="36" customWidth="1"/>
    <col min="9" max="9" width="12.7109375" style="53" customWidth="1"/>
    <col min="10" max="10" width="18.140625" customWidth="1"/>
    <col min="11" max="11" width="24.28515625" style="52" customWidth="1"/>
    <col min="12" max="12" width="11.85546875" style="53" bestFit="1" customWidth="1"/>
    <col min="13" max="13" width="11.5703125" style="49"/>
    <col min="15" max="15" width="24" customWidth="1"/>
    <col min="16" max="16" width="51" customWidth="1"/>
  </cols>
  <sheetData>
    <row r="1" spans="1:16" ht="45.75" customHeight="1" x14ac:dyDescent="0.25">
      <c r="A1" s="62" t="s">
        <v>348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2"/>
    </row>
    <row r="2" spans="1:16" s="7" customFormat="1" ht="31.5" x14ac:dyDescent="0.15">
      <c r="A2" s="3" t="s">
        <v>0</v>
      </c>
      <c r="B2" s="4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5"/>
      <c r="P2" s="6"/>
    </row>
    <row r="3" spans="1:16" s="7" customFormat="1" ht="96.75" customHeight="1" x14ac:dyDescent="0.15">
      <c r="A3" s="8">
        <v>1</v>
      </c>
      <c r="B3" s="63" t="s">
        <v>13</v>
      </c>
      <c r="C3" s="63" t="s">
        <v>14</v>
      </c>
      <c r="D3" s="9">
        <v>46022</v>
      </c>
      <c r="E3" s="64" t="s">
        <v>15</v>
      </c>
      <c r="F3" s="10" t="s">
        <v>16</v>
      </c>
      <c r="G3" s="11" t="s">
        <v>17</v>
      </c>
      <c r="H3" s="12" t="s">
        <v>18</v>
      </c>
      <c r="I3" s="12" t="s">
        <v>19</v>
      </c>
      <c r="J3" s="10" t="s">
        <v>20</v>
      </c>
      <c r="K3" s="10" t="s">
        <v>21</v>
      </c>
      <c r="L3" s="13">
        <v>46030</v>
      </c>
      <c r="M3" s="13">
        <v>46030</v>
      </c>
      <c r="N3" s="14" t="str">
        <f>+IF(H3="","",IF(M3="","No Realizada","Realizada"))</f>
        <v>Realizada</v>
      </c>
      <c r="O3" s="15"/>
      <c r="P3" s="16"/>
    </row>
    <row r="4" spans="1:16" s="7" customFormat="1" ht="97.5" customHeight="1" x14ac:dyDescent="0.15">
      <c r="A4" s="8">
        <f>+A3+1</f>
        <v>2</v>
      </c>
      <c r="B4" s="63"/>
      <c r="C4" s="63"/>
      <c r="D4" s="65">
        <v>46022</v>
      </c>
      <c r="E4" s="64"/>
      <c r="F4" s="10" t="s">
        <v>22</v>
      </c>
      <c r="G4" s="11" t="s">
        <v>23</v>
      </c>
      <c r="H4" s="12" t="s">
        <v>24</v>
      </c>
      <c r="I4" s="12" t="s">
        <v>25</v>
      </c>
      <c r="J4" s="10" t="s">
        <v>324</v>
      </c>
      <c r="K4" s="10" t="s">
        <v>325</v>
      </c>
      <c r="L4" s="13">
        <v>46031</v>
      </c>
      <c r="M4" s="13">
        <v>46031</v>
      </c>
      <c r="N4" s="14" t="str">
        <f t="shared" ref="N4:N62" si="0">+IF(H4="","",IF(M4="","No Realizada","Realizada"))</f>
        <v>Realizada</v>
      </c>
      <c r="O4" s="18"/>
      <c r="P4" s="18"/>
    </row>
    <row r="5" spans="1:16" s="7" customFormat="1" ht="21" x14ac:dyDescent="0.15">
      <c r="A5" s="8">
        <f t="shared" ref="A5:A61" si="1">+A4+1</f>
        <v>3</v>
      </c>
      <c r="B5" s="63"/>
      <c r="C5" s="63"/>
      <c r="D5" s="65"/>
      <c r="E5" s="64"/>
      <c r="F5" s="10" t="s">
        <v>26</v>
      </c>
      <c r="G5" s="11" t="s">
        <v>27</v>
      </c>
      <c r="H5" s="12" t="s">
        <v>28</v>
      </c>
      <c r="I5" s="12" t="s">
        <v>29</v>
      </c>
      <c r="J5" s="11" t="s">
        <v>30</v>
      </c>
      <c r="K5" s="12" t="s">
        <v>31</v>
      </c>
      <c r="L5" s="19">
        <v>46054</v>
      </c>
      <c r="M5" s="19"/>
      <c r="N5" s="14" t="str">
        <f t="shared" si="0"/>
        <v>No Realizada</v>
      </c>
      <c r="O5" s="18"/>
      <c r="P5" s="16"/>
    </row>
    <row r="6" spans="1:16" s="7" customFormat="1" ht="52.5" x14ac:dyDescent="0.15">
      <c r="A6" s="8">
        <f t="shared" si="1"/>
        <v>4</v>
      </c>
      <c r="B6" s="63"/>
      <c r="C6" s="63"/>
      <c r="D6" s="65"/>
      <c r="E6" s="64"/>
      <c r="F6" s="10" t="s">
        <v>32</v>
      </c>
      <c r="G6" s="11" t="s">
        <v>33</v>
      </c>
      <c r="H6" s="12" t="s">
        <v>34</v>
      </c>
      <c r="I6" s="12" t="s">
        <v>29</v>
      </c>
      <c r="J6" s="11" t="s">
        <v>35</v>
      </c>
      <c r="K6" s="12" t="s">
        <v>36</v>
      </c>
      <c r="L6" s="20" t="s">
        <v>326</v>
      </c>
      <c r="M6" s="20"/>
      <c r="N6" s="14" t="str">
        <f t="shared" si="0"/>
        <v>No Realizada</v>
      </c>
      <c r="O6" s="18"/>
      <c r="P6" s="16"/>
    </row>
    <row r="7" spans="1:16" s="7" customFormat="1" ht="42" x14ac:dyDescent="0.15">
      <c r="A7" s="8">
        <f t="shared" si="1"/>
        <v>5</v>
      </c>
      <c r="B7" s="63"/>
      <c r="C7" s="63"/>
      <c r="D7" s="9"/>
      <c r="E7" s="64"/>
      <c r="F7" s="10" t="s">
        <v>37</v>
      </c>
      <c r="G7" s="11" t="s">
        <v>38</v>
      </c>
      <c r="H7" s="12" t="s">
        <v>39</v>
      </c>
      <c r="I7" s="12" t="s">
        <v>29</v>
      </c>
      <c r="J7" s="11" t="s">
        <v>40</v>
      </c>
      <c r="K7" s="12" t="s">
        <v>41</v>
      </c>
      <c r="L7" s="20" t="s">
        <v>326</v>
      </c>
      <c r="M7" s="19"/>
      <c r="N7" s="14" t="str">
        <f t="shared" si="0"/>
        <v>No Realizada</v>
      </c>
      <c r="O7" s="18"/>
      <c r="P7" s="16"/>
    </row>
    <row r="8" spans="1:16" s="7" customFormat="1" ht="84.75" x14ac:dyDescent="0.15">
      <c r="A8" s="8">
        <f t="shared" si="1"/>
        <v>6</v>
      </c>
      <c r="B8" s="63"/>
      <c r="C8" s="63"/>
      <c r="D8" s="65">
        <v>46022</v>
      </c>
      <c r="E8" s="64"/>
      <c r="F8" s="10" t="s">
        <v>42</v>
      </c>
      <c r="G8" s="11" t="s">
        <v>43</v>
      </c>
      <c r="H8" s="21" t="s">
        <v>44</v>
      </c>
      <c r="I8" s="12" t="s">
        <v>29</v>
      </c>
      <c r="J8" s="11" t="s">
        <v>45</v>
      </c>
      <c r="K8" s="12" t="s">
        <v>46</v>
      </c>
      <c r="L8" s="19">
        <v>46103</v>
      </c>
      <c r="M8" s="19"/>
      <c r="N8" s="14" t="str">
        <f t="shared" si="0"/>
        <v>No Realizada</v>
      </c>
      <c r="O8" s="22"/>
      <c r="P8" s="16"/>
    </row>
    <row r="9" spans="1:16" s="7" customFormat="1" ht="94.5" customHeight="1" x14ac:dyDescent="0.15">
      <c r="A9" s="8">
        <f t="shared" si="1"/>
        <v>7</v>
      </c>
      <c r="B9" s="63"/>
      <c r="C9" s="63"/>
      <c r="D9" s="65"/>
      <c r="E9" s="64"/>
      <c r="F9" s="10" t="s">
        <v>47</v>
      </c>
      <c r="G9" s="11" t="s">
        <v>48</v>
      </c>
      <c r="H9" s="12" t="s">
        <v>49</v>
      </c>
      <c r="I9" s="12" t="s">
        <v>29</v>
      </c>
      <c r="J9" s="11" t="s">
        <v>45</v>
      </c>
      <c r="K9" s="12" t="s">
        <v>50</v>
      </c>
      <c r="L9" s="20" t="s">
        <v>327</v>
      </c>
      <c r="M9" s="19"/>
      <c r="N9" s="14" t="str">
        <f t="shared" si="0"/>
        <v>No Realizada</v>
      </c>
      <c r="O9" s="22"/>
      <c r="P9" s="16"/>
    </row>
    <row r="10" spans="1:16" s="7" customFormat="1" ht="42" x14ac:dyDescent="0.15">
      <c r="A10" s="8">
        <f t="shared" si="1"/>
        <v>8</v>
      </c>
      <c r="B10" s="63"/>
      <c r="C10" s="63"/>
      <c r="D10" s="65"/>
      <c r="E10" s="64"/>
      <c r="F10" s="10" t="s">
        <v>51</v>
      </c>
      <c r="G10" s="11" t="s">
        <v>52</v>
      </c>
      <c r="H10" s="12" t="s">
        <v>53</v>
      </c>
      <c r="I10" s="12" t="s">
        <v>25</v>
      </c>
      <c r="J10" s="12" t="s">
        <v>54</v>
      </c>
      <c r="K10" s="12" t="s">
        <v>55</v>
      </c>
      <c r="L10" s="19">
        <v>46142</v>
      </c>
      <c r="M10" s="19"/>
      <c r="N10" s="14" t="str">
        <f t="shared" si="0"/>
        <v>No Realizada</v>
      </c>
      <c r="O10" s="22"/>
      <c r="P10" s="16"/>
    </row>
    <row r="11" spans="1:16" s="7" customFormat="1" ht="94.5" customHeight="1" x14ac:dyDescent="0.15">
      <c r="A11" s="8">
        <f t="shared" si="1"/>
        <v>9</v>
      </c>
      <c r="B11" s="63"/>
      <c r="C11" s="63"/>
      <c r="D11" s="65">
        <v>46021</v>
      </c>
      <c r="E11" s="66" t="s">
        <v>56</v>
      </c>
      <c r="F11" s="10" t="s">
        <v>57</v>
      </c>
      <c r="G11" s="11" t="s">
        <v>58</v>
      </c>
      <c r="H11" s="12" t="s">
        <v>59</v>
      </c>
      <c r="I11" s="12" t="s">
        <v>60</v>
      </c>
      <c r="J11" s="10" t="s">
        <v>35</v>
      </c>
      <c r="K11" s="12" t="s">
        <v>61</v>
      </c>
      <c r="L11" s="19">
        <v>46053</v>
      </c>
      <c r="M11" s="19"/>
      <c r="N11" s="14" t="str">
        <f t="shared" si="0"/>
        <v>No Realizada</v>
      </c>
      <c r="O11" s="22"/>
      <c r="P11" s="16"/>
    </row>
    <row r="12" spans="1:16" s="7" customFormat="1" ht="31.5" x14ac:dyDescent="0.15">
      <c r="A12" s="8">
        <f t="shared" si="1"/>
        <v>10</v>
      </c>
      <c r="B12" s="63"/>
      <c r="C12" s="63"/>
      <c r="D12" s="65"/>
      <c r="E12" s="66"/>
      <c r="F12" s="10" t="s">
        <v>62</v>
      </c>
      <c r="G12" s="11" t="s">
        <v>63</v>
      </c>
      <c r="H12" s="12" t="s">
        <v>64</v>
      </c>
      <c r="I12" s="12" t="s">
        <v>60</v>
      </c>
      <c r="J12" s="10" t="s">
        <v>65</v>
      </c>
      <c r="K12" s="12" t="s">
        <v>66</v>
      </c>
      <c r="L12" s="20" t="s">
        <v>328</v>
      </c>
      <c r="M12" s="19"/>
      <c r="N12" s="14" t="str">
        <f t="shared" si="0"/>
        <v>No Realizada</v>
      </c>
      <c r="O12" s="22"/>
      <c r="P12" s="22"/>
    </row>
    <row r="13" spans="1:16" s="7" customFormat="1" ht="86.25" customHeight="1" x14ac:dyDescent="0.15">
      <c r="A13" s="8">
        <f t="shared" si="1"/>
        <v>11</v>
      </c>
      <c r="B13" s="63"/>
      <c r="C13" s="63"/>
      <c r="D13" s="65"/>
      <c r="E13" s="66"/>
      <c r="F13" s="10" t="s">
        <v>67</v>
      </c>
      <c r="G13" s="11" t="s">
        <v>68</v>
      </c>
      <c r="H13" s="12" t="s">
        <v>69</v>
      </c>
      <c r="I13" s="12" t="s">
        <v>60</v>
      </c>
      <c r="J13" s="10" t="s">
        <v>65</v>
      </c>
      <c r="K13" s="12" t="s">
        <v>70</v>
      </c>
      <c r="L13" s="19">
        <v>46143</v>
      </c>
      <c r="M13" s="19"/>
      <c r="N13" s="14" t="str">
        <f t="shared" si="0"/>
        <v>No Realizada</v>
      </c>
      <c r="O13" s="22"/>
      <c r="P13" s="22"/>
    </row>
    <row r="14" spans="1:16" s="7" customFormat="1" ht="45" customHeight="1" x14ac:dyDescent="0.15">
      <c r="A14" s="8">
        <f t="shared" si="1"/>
        <v>12</v>
      </c>
      <c r="B14" s="63"/>
      <c r="C14" s="63" t="s">
        <v>71</v>
      </c>
      <c r="D14" s="65">
        <v>46022</v>
      </c>
      <c r="E14" s="24" t="s">
        <v>72</v>
      </c>
      <c r="F14" s="24" t="s">
        <v>73</v>
      </c>
      <c r="G14" s="11" t="s">
        <v>74</v>
      </c>
      <c r="H14" s="12" t="s">
        <v>75</v>
      </c>
      <c r="I14" s="12" t="s">
        <v>29</v>
      </c>
      <c r="J14" s="12" t="s">
        <v>76</v>
      </c>
      <c r="K14" s="12" t="s">
        <v>77</v>
      </c>
      <c r="L14" s="19">
        <v>46054</v>
      </c>
      <c r="M14" s="19"/>
      <c r="N14" s="14" t="str">
        <f t="shared" si="0"/>
        <v>No Realizada</v>
      </c>
      <c r="O14" s="22"/>
      <c r="P14" s="16"/>
    </row>
    <row r="15" spans="1:16" s="7" customFormat="1" ht="52.5" x14ac:dyDescent="0.15">
      <c r="A15" s="8">
        <f t="shared" si="1"/>
        <v>13</v>
      </c>
      <c r="B15" s="63"/>
      <c r="C15" s="63"/>
      <c r="D15" s="65"/>
      <c r="E15" s="24" t="s">
        <v>78</v>
      </c>
      <c r="F15" s="24" t="s">
        <v>79</v>
      </c>
      <c r="G15" s="11" t="s">
        <v>80</v>
      </c>
      <c r="H15" s="12" t="s">
        <v>81</v>
      </c>
      <c r="I15" s="12" t="s">
        <v>29</v>
      </c>
      <c r="J15" s="12" t="s">
        <v>82</v>
      </c>
      <c r="K15" s="12" t="s">
        <v>83</v>
      </c>
      <c r="L15" s="20" t="s">
        <v>329</v>
      </c>
      <c r="M15" s="19"/>
      <c r="N15" s="14" t="str">
        <f t="shared" si="0"/>
        <v>No Realizada</v>
      </c>
      <c r="O15" s="25"/>
      <c r="P15" s="16"/>
    </row>
    <row r="16" spans="1:16" s="7" customFormat="1" ht="96.75" customHeight="1" x14ac:dyDescent="0.15">
      <c r="A16" s="8">
        <f t="shared" si="1"/>
        <v>14</v>
      </c>
      <c r="B16" s="63"/>
      <c r="C16" s="63"/>
      <c r="D16" s="65"/>
      <c r="E16" s="24" t="s">
        <v>84</v>
      </c>
      <c r="F16" s="24" t="s">
        <v>85</v>
      </c>
      <c r="G16" s="11" t="s">
        <v>86</v>
      </c>
      <c r="H16" s="12" t="s">
        <v>87</v>
      </c>
      <c r="I16" s="12" t="s">
        <v>60</v>
      </c>
      <c r="J16" s="12" t="s">
        <v>88</v>
      </c>
      <c r="K16" s="12" t="s">
        <v>89</v>
      </c>
      <c r="L16" s="19">
        <v>46091</v>
      </c>
      <c r="M16" s="19"/>
      <c r="N16" s="14" t="str">
        <f t="shared" si="0"/>
        <v>No Realizada</v>
      </c>
      <c r="O16" s="22"/>
      <c r="P16" s="16"/>
    </row>
    <row r="17" spans="1:16" s="7" customFormat="1" ht="31.5" x14ac:dyDescent="0.15">
      <c r="A17" s="8">
        <f t="shared" si="1"/>
        <v>15</v>
      </c>
      <c r="B17" s="63"/>
      <c r="C17" s="63"/>
      <c r="D17" s="65"/>
      <c r="E17" s="24" t="s">
        <v>90</v>
      </c>
      <c r="F17" s="24" t="s">
        <v>91</v>
      </c>
      <c r="G17" s="11" t="s">
        <v>92</v>
      </c>
      <c r="H17" s="12" t="s">
        <v>93</v>
      </c>
      <c r="I17" s="12" t="s">
        <v>60</v>
      </c>
      <c r="J17" s="12" t="s">
        <v>94</v>
      </c>
      <c r="K17" s="12" t="s">
        <v>95</v>
      </c>
      <c r="L17" s="19">
        <v>46053</v>
      </c>
      <c r="M17" s="19"/>
      <c r="N17" s="14" t="str">
        <f t="shared" si="0"/>
        <v>No Realizada</v>
      </c>
      <c r="O17" s="25"/>
      <c r="P17" s="16"/>
    </row>
    <row r="18" spans="1:16" s="7" customFormat="1" ht="31.5" x14ac:dyDescent="0.15">
      <c r="A18" s="8">
        <f t="shared" si="1"/>
        <v>16</v>
      </c>
      <c r="B18" s="63"/>
      <c r="C18" s="63"/>
      <c r="D18" s="65"/>
      <c r="E18" s="24" t="s">
        <v>96</v>
      </c>
      <c r="F18" s="24" t="s">
        <v>97</v>
      </c>
      <c r="G18" s="11" t="s">
        <v>98</v>
      </c>
      <c r="H18" s="12" t="s">
        <v>99</v>
      </c>
      <c r="I18" s="12" t="s">
        <v>29</v>
      </c>
      <c r="J18" s="12" t="s">
        <v>100</v>
      </c>
      <c r="K18" s="12" t="s">
        <v>101</v>
      </c>
      <c r="L18" s="19">
        <v>46295</v>
      </c>
      <c r="M18" s="19"/>
      <c r="N18" s="14" t="str">
        <f t="shared" si="0"/>
        <v>No Realizada</v>
      </c>
      <c r="O18" s="22"/>
      <c r="P18" s="16"/>
    </row>
    <row r="19" spans="1:16" s="7" customFormat="1" ht="25.5" customHeight="1" x14ac:dyDescent="0.15">
      <c r="A19" s="8">
        <f t="shared" si="1"/>
        <v>17</v>
      </c>
      <c r="B19" s="63"/>
      <c r="C19" s="63"/>
      <c r="D19" s="65"/>
      <c r="E19" s="24" t="s">
        <v>102</v>
      </c>
      <c r="F19" s="24" t="s">
        <v>103</v>
      </c>
      <c r="G19" s="11" t="s">
        <v>104</v>
      </c>
      <c r="H19" s="12" t="s">
        <v>105</v>
      </c>
      <c r="I19" s="67" t="s">
        <v>60</v>
      </c>
      <c r="J19" s="12" t="s">
        <v>106</v>
      </c>
      <c r="K19" s="12" t="s">
        <v>107</v>
      </c>
      <c r="L19" s="19">
        <v>46081</v>
      </c>
      <c r="M19" s="19"/>
      <c r="N19" s="14" t="str">
        <f t="shared" si="0"/>
        <v>No Realizada</v>
      </c>
      <c r="O19" s="22"/>
      <c r="P19" s="16"/>
    </row>
    <row r="20" spans="1:16" s="7" customFormat="1" ht="53.25" customHeight="1" x14ac:dyDescent="0.15">
      <c r="A20" s="8">
        <f t="shared" si="1"/>
        <v>18</v>
      </c>
      <c r="B20" s="63"/>
      <c r="C20" s="63"/>
      <c r="D20" s="65"/>
      <c r="E20" s="24" t="s">
        <v>108</v>
      </c>
      <c r="F20" s="24" t="s">
        <v>109</v>
      </c>
      <c r="G20" s="11" t="s">
        <v>110</v>
      </c>
      <c r="H20" s="12" t="s">
        <v>111</v>
      </c>
      <c r="I20" s="67"/>
      <c r="J20" s="12" t="s">
        <v>106</v>
      </c>
      <c r="K20" s="12" t="s">
        <v>112</v>
      </c>
      <c r="L20" s="19">
        <v>46042</v>
      </c>
      <c r="M20" s="19"/>
      <c r="N20" s="14" t="str">
        <f t="shared" si="0"/>
        <v>No Realizada</v>
      </c>
      <c r="O20" s="25"/>
      <c r="P20" s="16"/>
    </row>
    <row r="21" spans="1:16" s="7" customFormat="1" ht="31.5" x14ac:dyDescent="0.15">
      <c r="A21" s="8">
        <f t="shared" si="1"/>
        <v>19</v>
      </c>
      <c r="B21" s="63"/>
      <c r="C21" s="63"/>
      <c r="D21" s="65"/>
      <c r="E21" s="24" t="s">
        <v>113</v>
      </c>
      <c r="F21" s="24" t="s">
        <v>114</v>
      </c>
      <c r="G21" s="11" t="s">
        <v>115</v>
      </c>
      <c r="H21" s="12" t="s">
        <v>116</v>
      </c>
      <c r="I21" s="67"/>
      <c r="J21" s="12" t="s">
        <v>117</v>
      </c>
      <c r="K21" s="12" t="s">
        <v>118</v>
      </c>
      <c r="L21" s="19">
        <v>46081</v>
      </c>
      <c r="M21" s="19"/>
      <c r="N21" s="14" t="str">
        <f t="shared" si="0"/>
        <v>No Realizada</v>
      </c>
      <c r="O21" s="25"/>
      <c r="P21" s="16"/>
    </row>
    <row r="22" spans="1:16" s="7" customFormat="1" ht="46.5" customHeight="1" x14ac:dyDescent="0.15">
      <c r="A22" s="8">
        <f t="shared" si="1"/>
        <v>20</v>
      </c>
      <c r="B22" s="63"/>
      <c r="C22" s="63"/>
      <c r="D22" s="65"/>
      <c r="E22" s="24" t="s">
        <v>119</v>
      </c>
      <c r="F22" s="24" t="s">
        <v>120</v>
      </c>
      <c r="G22" s="11" t="s">
        <v>121</v>
      </c>
      <c r="H22" s="12" t="s">
        <v>122</v>
      </c>
      <c r="I22" s="67"/>
      <c r="J22" s="12" t="s">
        <v>30</v>
      </c>
      <c r="K22" s="12" t="s">
        <v>123</v>
      </c>
      <c r="L22" s="19">
        <v>46052</v>
      </c>
      <c r="M22" s="19"/>
      <c r="N22" s="14" t="str">
        <f t="shared" si="0"/>
        <v>No Realizada</v>
      </c>
      <c r="O22" s="22"/>
      <c r="P22" s="16"/>
    </row>
    <row r="23" spans="1:16" s="7" customFormat="1" ht="31.5" x14ac:dyDescent="0.15">
      <c r="A23" s="8">
        <f t="shared" si="1"/>
        <v>21</v>
      </c>
      <c r="B23" s="63"/>
      <c r="C23" s="63"/>
      <c r="D23" s="65"/>
      <c r="E23" s="24" t="s">
        <v>124</v>
      </c>
      <c r="F23" s="24" t="s">
        <v>125</v>
      </c>
      <c r="G23" s="11" t="s">
        <v>126</v>
      </c>
      <c r="H23" s="12" t="s">
        <v>127</v>
      </c>
      <c r="I23" s="67"/>
      <c r="J23" s="12" t="s">
        <v>128</v>
      </c>
      <c r="K23" s="12" t="s">
        <v>129</v>
      </c>
      <c r="L23" s="19">
        <v>46082</v>
      </c>
      <c r="M23" s="19"/>
      <c r="N23" s="14" t="str">
        <f t="shared" si="0"/>
        <v>No Realizada</v>
      </c>
      <c r="O23" s="22"/>
      <c r="P23" s="16"/>
    </row>
    <row r="24" spans="1:16" s="7" customFormat="1" ht="39.75" customHeight="1" x14ac:dyDescent="0.15">
      <c r="A24" s="8">
        <f t="shared" si="1"/>
        <v>22</v>
      </c>
      <c r="B24" s="63"/>
      <c r="C24" s="63"/>
      <c r="D24" s="65"/>
      <c r="E24" s="24" t="s">
        <v>130</v>
      </c>
      <c r="F24" s="24" t="s">
        <v>131</v>
      </c>
      <c r="G24" s="11" t="s">
        <v>132</v>
      </c>
      <c r="H24" s="12" t="s">
        <v>133</v>
      </c>
      <c r="I24" s="67"/>
      <c r="J24" s="12" t="s">
        <v>94</v>
      </c>
      <c r="K24" s="12" t="s">
        <v>134</v>
      </c>
      <c r="L24" s="19">
        <v>46082</v>
      </c>
      <c r="M24" s="19"/>
      <c r="N24" s="14" t="str">
        <f t="shared" si="0"/>
        <v>No Realizada</v>
      </c>
      <c r="O24" s="22"/>
      <c r="P24" s="16"/>
    </row>
    <row r="25" spans="1:16" s="7" customFormat="1" ht="78.75" customHeight="1" x14ac:dyDescent="0.15">
      <c r="A25" s="8">
        <f t="shared" si="1"/>
        <v>23</v>
      </c>
      <c r="B25" s="68" t="s">
        <v>135</v>
      </c>
      <c r="C25" s="68" t="s">
        <v>136</v>
      </c>
      <c r="D25" s="69">
        <v>46022</v>
      </c>
      <c r="E25" s="70" t="s">
        <v>137</v>
      </c>
      <c r="F25" s="27" t="s">
        <v>138</v>
      </c>
      <c r="G25" s="28" t="s">
        <v>139</v>
      </c>
      <c r="H25" s="29" t="s">
        <v>140</v>
      </c>
      <c r="I25" s="28" t="s">
        <v>29</v>
      </c>
      <c r="J25" s="30" t="s">
        <v>94</v>
      </c>
      <c r="K25" s="30" t="s">
        <v>141</v>
      </c>
      <c r="L25" s="31">
        <v>46082</v>
      </c>
      <c r="M25" s="31"/>
      <c r="N25" s="14" t="str">
        <f t="shared" si="0"/>
        <v>No Realizada</v>
      </c>
      <c r="O25" s="22"/>
      <c r="P25" s="16"/>
    </row>
    <row r="26" spans="1:16" s="7" customFormat="1" ht="52.5" x14ac:dyDescent="0.15">
      <c r="A26" s="8">
        <f t="shared" si="1"/>
        <v>24</v>
      </c>
      <c r="B26" s="68"/>
      <c r="C26" s="68"/>
      <c r="D26" s="69"/>
      <c r="E26" s="70"/>
      <c r="F26" s="27" t="s">
        <v>142</v>
      </c>
      <c r="G26" s="28" t="s">
        <v>143</v>
      </c>
      <c r="H26" s="29" t="s">
        <v>144</v>
      </c>
      <c r="I26" s="28" t="s">
        <v>29</v>
      </c>
      <c r="J26" s="30" t="s">
        <v>94</v>
      </c>
      <c r="K26" s="30" t="s">
        <v>145</v>
      </c>
      <c r="L26" s="32" t="s">
        <v>330</v>
      </c>
      <c r="M26" s="31"/>
      <c r="N26" s="14" t="str">
        <f>+IF(H26="","",IF(M26="","No Realizada","Realizada"))</f>
        <v>No Realizada</v>
      </c>
      <c r="O26" s="22"/>
      <c r="P26" s="16"/>
    </row>
    <row r="27" spans="1:16" s="7" customFormat="1" ht="47.25" customHeight="1" x14ac:dyDescent="0.15">
      <c r="A27" s="8">
        <f t="shared" si="1"/>
        <v>25</v>
      </c>
      <c r="B27" s="68"/>
      <c r="C27" s="68"/>
      <c r="D27" s="69"/>
      <c r="E27" s="70"/>
      <c r="F27" s="27" t="s">
        <v>146</v>
      </c>
      <c r="G27" s="28" t="s">
        <v>147</v>
      </c>
      <c r="H27" s="30" t="s">
        <v>148</v>
      </c>
      <c r="I27" s="28" t="s">
        <v>29</v>
      </c>
      <c r="J27" s="28" t="s">
        <v>29</v>
      </c>
      <c r="K27" s="30" t="s">
        <v>149</v>
      </c>
      <c r="L27" s="31">
        <v>45292</v>
      </c>
      <c r="M27" s="31">
        <v>45689</v>
      </c>
      <c r="N27" s="14" t="str">
        <f t="shared" si="0"/>
        <v>Realizada</v>
      </c>
      <c r="O27" s="22"/>
      <c r="P27" s="16"/>
    </row>
    <row r="28" spans="1:16" s="7" customFormat="1" ht="45.75" customHeight="1" x14ac:dyDescent="0.15">
      <c r="A28" s="8">
        <f t="shared" si="1"/>
        <v>26</v>
      </c>
      <c r="B28" s="68"/>
      <c r="C28" s="68"/>
      <c r="D28" s="69"/>
      <c r="E28" s="70"/>
      <c r="F28" s="27" t="s">
        <v>150</v>
      </c>
      <c r="G28" s="28" t="s">
        <v>151</v>
      </c>
      <c r="H28" s="30" t="s">
        <v>152</v>
      </c>
      <c r="I28" s="28" t="s">
        <v>153</v>
      </c>
      <c r="J28" s="30" t="s">
        <v>30</v>
      </c>
      <c r="K28" s="30" t="s">
        <v>154</v>
      </c>
      <c r="L28" s="31">
        <v>46082</v>
      </c>
      <c r="M28" s="31"/>
      <c r="N28" s="14" t="str">
        <f t="shared" si="0"/>
        <v>No Realizada</v>
      </c>
      <c r="O28" s="22"/>
      <c r="P28" s="16"/>
    </row>
    <row r="29" spans="1:16" s="7" customFormat="1" ht="57" customHeight="1" x14ac:dyDescent="0.15">
      <c r="A29" s="8">
        <f t="shared" si="1"/>
        <v>27</v>
      </c>
      <c r="B29" s="68"/>
      <c r="C29" s="68"/>
      <c r="D29" s="69"/>
      <c r="E29" s="70"/>
      <c r="F29" s="27" t="s">
        <v>155</v>
      </c>
      <c r="G29" s="28" t="s">
        <v>156</v>
      </c>
      <c r="H29" s="30" t="s">
        <v>157</v>
      </c>
      <c r="I29" s="28" t="s">
        <v>158</v>
      </c>
      <c r="J29" s="30" t="s">
        <v>159</v>
      </c>
      <c r="K29" s="30" t="s">
        <v>160</v>
      </c>
      <c r="L29" s="31">
        <v>44256</v>
      </c>
      <c r="M29" s="31">
        <v>45231</v>
      </c>
      <c r="N29" s="14" t="str">
        <f t="shared" si="0"/>
        <v>Realizada</v>
      </c>
      <c r="O29" s="22"/>
      <c r="P29" s="16"/>
    </row>
    <row r="30" spans="1:16" s="7" customFormat="1" ht="105" x14ac:dyDescent="0.15">
      <c r="A30" s="8">
        <f t="shared" si="1"/>
        <v>28</v>
      </c>
      <c r="B30" s="68"/>
      <c r="C30" s="68"/>
      <c r="D30" s="69"/>
      <c r="E30" s="70"/>
      <c r="F30" s="27" t="s">
        <v>161</v>
      </c>
      <c r="G30" s="28" t="s">
        <v>162</v>
      </c>
      <c r="H30" s="30" t="s">
        <v>163</v>
      </c>
      <c r="I30" s="28" t="s">
        <v>158</v>
      </c>
      <c r="J30" s="30" t="s">
        <v>164</v>
      </c>
      <c r="K30" s="30" t="s">
        <v>165</v>
      </c>
      <c r="L30" s="31">
        <v>46031</v>
      </c>
      <c r="M30" s="31"/>
      <c r="N30" s="14" t="str">
        <f t="shared" si="0"/>
        <v>No Realizada</v>
      </c>
      <c r="O30" s="25"/>
      <c r="P30" s="16"/>
    </row>
    <row r="31" spans="1:16" s="7" customFormat="1" ht="63" x14ac:dyDescent="0.15">
      <c r="A31" s="8">
        <f t="shared" si="1"/>
        <v>29</v>
      </c>
      <c r="B31" s="68"/>
      <c r="C31" s="68"/>
      <c r="D31" s="69"/>
      <c r="E31" s="70"/>
      <c r="F31" s="27" t="s">
        <v>166</v>
      </c>
      <c r="G31" s="28" t="s">
        <v>167</v>
      </c>
      <c r="H31" s="30" t="s">
        <v>168</v>
      </c>
      <c r="I31" s="28" t="s">
        <v>158</v>
      </c>
      <c r="J31" s="30" t="s">
        <v>169</v>
      </c>
      <c r="K31" s="30" t="s">
        <v>170</v>
      </c>
      <c r="L31" s="31">
        <v>46174</v>
      </c>
      <c r="M31" s="31"/>
      <c r="N31" s="14" t="str">
        <f t="shared" si="0"/>
        <v>No Realizada</v>
      </c>
      <c r="O31" s="22"/>
      <c r="P31" s="16"/>
    </row>
    <row r="32" spans="1:16" s="7" customFormat="1" ht="42" x14ac:dyDescent="0.15">
      <c r="A32" s="8">
        <f t="shared" si="1"/>
        <v>30</v>
      </c>
      <c r="B32" s="68"/>
      <c r="C32" s="68"/>
      <c r="D32" s="69"/>
      <c r="E32" s="70"/>
      <c r="F32" s="27" t="s">
        <v>171</v>
      </c>
      <c r="G32" s="28" t="s">
        <v>172</v>
      </c>
      <c r="H32" s="30" t="s">
        <v>173</v>
      </c>
      <c r="I32" s="28" t="s">
        <v>174</v>
      </c>
      <c r="J32" s="30" t="s">
        <v>164</v>
      </c>
      <c r="K32" s="30" t="s">
        <v>175</v>
      </c>
      <c r="L32" s="32" t="s">
        <v>331</v>
      </c>
      <c r="M32" s="32"/>
      <c r="N32" s="14" t="str">
        <f t="shared" si="0"/>
        <v>No Realizada</v>
      </c>
      <c r="O32" s="22"/>
      <c r="P32" s="16"/>
    </row>
    <row r="33" spans="1:16" s="7" customFormat="1" ht="60.75" customHeight="1" x14ac:dyDescent="0.15">
      <c r="A33" s="8">
        <f t="shared" si="1"/>
        <v>31</v>
      </c>
      <c r="B33" s="68"/>
      <c r="C33" s="68"/>
      <c r="D33" s="69"/>
      <c r="E33" s="70"/>
      <c r="F33" s="27" t="s">
        <v>176</v>
      </c>
      <c r="G33" s="28" t="s">
        <v>177</v>
      </c>
      <c r="H33" s="30" t="s">
        <v>178</v>
      </c>
      <c r="I33" s="28" t="s">
        <v>179</v>
      </c>
      <c r="J33" s="30" t="s">
        <v>180</v>
      </c>
      <c r="K33" s="30" t="s">
        <v>181</v>
      </c>
      <c r="L33" s="31">
        <v>46112</v>
      </c>
      <c r="M33" s="31"/>
      <c r="N33" s="14" t="str">
        <f t="shared" si="0"/>
        <v>No Realizada</v>
      </c>
      <c r="O33" s="22"/>
      <c r="P33" s="16"/>
    </row>
    <row r="34" spans="1:16" s="7" customFormat="1" ht="42.75" customHeight="1" x14ac:dyDescent="0.15">
      <c r="A34" s="8">
        <f t="shared" si="1"/>
        <v>32</v>
      </c>
      <c r="B34" s="68"/>
      <c r="C34" s="68"/>
      <c r="D34" s="69"/>
      <c r="E34" s="70" t="s">
        <v>182</v>
      </c>
      <c r="F34" s="33" t="s">
        <v>183</v>
      </c>
      <c r="G34" s="28" t="s">
        <v>184</v>
      </c>
      <c r="H34" s="30" t="s">
        <v>185</v>
      </c>
      <c r="I34" s="28" t="s">
        <v>186</v>
      </c>
      <c r="J34" s="30" t="s">
        <v>187</v>
      </c>
      <c r="K34" s="30" t="s">
        <v>188</v>
      </c>
      <c r="L34" s="32" t="s">
        <v>332</v>
      </c>
      <c r="M34" s="31"/>
      <c r="N34" s="14" t="str">
        <f t="shared" si="0"/>
        <v>No Realizada</v>
      </c>
      <c r="O34" s="22"/>
      <c r="P34" s="16"/>
    </row>
    <row r="35" spans="1:16" s="7" customFormat="1" ht="42" x14ac:dyDescent="0.15">
      <c r="A35" s="8">
        <f t="shared" si="1"/>
        <v>33</v>
      </c>
      <c r="B35" s="68"/>
      <c r="C35" s="68"/>
      <c r="D35" s="69"/>
      <c r="E35" s="70"/>
      <c r="F35" s="27" t="s">
        <v>189</v>
      </c>
      <c r="G35" s="28" t="s">
        <v>190</v>
      </c>
      <c r="H35" s="30" t="s">
        <v>191</v>
      </c>
      <c r="I35" s="28" t="s">
        <v>192</v>
      </c>
      <c r="J35" s="30" t="s">
        <v>187</v>
      </c>
      <c r="K35" s="30" t="s">
        <v>193</v>
      </c>
      <c r="L35" s="32" t="s">
        <v>332</v>
      </c>
      <c r="M35" s="31"/>
      <c r="N35" s="14" t="str">
        <f t="shared" si="0"/>
        <v>No Realizada</v>
      </c>
      <c r="O35" s="22"/>
      <c r="P35" s="16"/>
    </row>
    <row r="36" spans="1:16" s="7" customFormat="1" ht="68.25" customHeight="1" x14ac:dyDescent="0.15">
      <c r="A36" s="8">
        <f t="shared" si="1"/>
        <v>34</v>
      </c>
      <c r="B36" s="68"/>
      <c r="C36" s="68"/>
      <c r="D36" s="69"/>
      <c r="E36" s="70"/>
      <c r="F36" s="27" t="s">
        <v>194</v>
      </c>
      <c r="G36" s="28" t="s">
        <v>195</v>
      </c>
      <c r="H36" s="30" t="s">
        <v>196</v>
      </c>
      <c r="I36" s="28" t="s">
        <v>186</v>
      </c>
      <c r="J36" s="30" t="s">
        <v>187</v>
      </c>
      <c r="K36" s="30" t="s">
        <v>197</v>
      </c>
      <c r="L36" s="32" t="s">
        <v>332</v>
      </c>
      <c r="M36" s="31"/>
      <c r="N36" s="14" t="str">
        <f t="shared" si="0"/>
        <v>No Realizada</v>
      </c>
      <c r="O36" s="22"/>
      <c r="P36" s="16"/>
    </row>
    <row r="37" spans="1:16" s="7" customFormat="1" ht="68.25" customHeight="1" x14ac:dyDescent="0.15">
      <c r="A37" s="8">
        <f t="shared" si="1"/>
        <v>35</v>
      </c>
      <c r="B37" s="68"/>
      <c r="C37" s="68"/>
      <c r="D37" s="69"/>
      <c r="E37" s="70" t="s">
        <v>198</v>
      </c>
      <c r="F37" s="27" t="s">
        <v>199</v>
      </c>
      <c r="G37" s="28" t="s">
        <v>200</v>
      </c>
      <c r="H37" s="30" t="s">
        <v>201</v>
      </c>
      <c r="I37" s="28" t="s">
        <v>106</v>
      </c>
      <c r="J37" s="30" t="s">
        <v>202</v>
      </c>
      <c r="K37" s="30" t="s">
        <v>203</v>
      </c>
      <c r="L37" s="32" t="s">
        <v>333</v>
      </c>
      <c r="M37" s="31"/>
      <c r="N37" s="14" t="str">
        <f t="shared" si="0"/>
        <v>No Realizada</v>
      </c>
      <c r="O37" s="22"/>
      <c r="P37" s="16"/>
    </row>
    <row r="38" spans="1:16" s="7" customFormat="1" ht="68.25" customHeight="1" x14ac:dyDescent="0.15">
      <c r="A38" s="8">
        <f t="shared" si="1"/>
        <v>36</v>
      </c>
      <c r="B38" s="68"/>
      <c r="C38" s="68"/>
      <c r="D38" s="69"/>
      <c r="E38" s="70"/>
      <c r="F38" s="27" t="s">
        <v>204</v>
      </c>
      <c r="G38" s="28" t="s">
        <v>205</v>
      </c>
      <c r="H38" s="30" t="s">
        <v>206</v>
      </c>
      <c r="I38" s="28" t="s">
        <v>106</v>
      </c>
      <c r="J38" s="30" t="s">
        <v>202</v>
      </c>
      <c r="K38" s="30" t="s">
        <v>83</v>
      </c>
      <c r="L38" s="32" t="s">
        <v>334</v>
      </c>
      <c r="M38" s="31"/>
      <c r="N38" s="14" t="str">
        <f t="shared" si="0"/>
        <v>No Realizada</v>
      </c>
      <c r="O38" s="22"/>
      <c r="P38" s="16"/>
    </row>
    <row r="39" spans="1:16" s="7" customFormat="1" ht="68.25" customHeight="1" x14ac:dyDescent="0.15">
      <c r="A39" s="8">
        <f t="shared" si="1"/>
        <v>37</v>
      </c>
      <c r="B39" s="68"/>
      <c r="C39" s="68"/>
      <c r="D39" s="69"/>
      <c r="E39" s="70"/>
      <c r="F39" s="27" t="s">
        <v>207</v>
      </c>
      <c r="G39" s="28" t="s">
        <v>208</v>
      </c>
      <c r="H39" s="30" t="s">
        <v>209</v>
      </c>
      <c r="I39" s="28" t="s">
        <v>106</v>
      </c>
      <c r="J39" s="30" t="s">
        <v>202</v>
      </c>
      <c r="K39" s="30" t="s">
        <v>83</v>
      </c>
      <c r="L39" s="32" t="s">
        <v>335</v>
      </c>
      <c r="M39" s="31"/>
      <c r="N39" s="14" t="str">
        <f t="shared" si="0"/>
        <v>No Realizada</v>
      </c>
      <c r="O39" s="22"/>
      <c r="P39" s="16"/>
    </row>
    <row r="40" spans="1:16" s="7" customFormat="1" ht="27" customHeight="1" x14ac:dyDescent="0.15">
      <c r="A40" s="8">
        <f t="shared" si="1"/>
        <v>38</v>
      </c>
      <c r="B40" s="68"/>
      <c r="C40" s="68"/>
      <c r="D40" s="69"/>
      <c r="E40" s="70"/>
      <c r="F40" s="27" t="s">
        <v>210</v>
      </c>
      <c r="G40" s="28" t="s">
        <v>211</v>
      </c>
      <c r="H40" s="30" t="s">
        <v>212</v>
      </c>
      <c r="I40" s="28" t="s">
        <v>106</v>
      </c>
      <c r="J40" s="30" t="s">
        <v>202</v>
      </c>
      <c r="K40" s="30" t="s">
        <v>83</v>
      </c>
      <c r="L40" s="32" t="s">
        <v>336</v>
      </c>
      <c r="M40" s="31"/>
      <c r="N40" s="14" t="str">
        <f t="shared" si="0"/>
        <v>No Realizada</v>
      </c>
      <c r="O40" s="22"/>
      <c r="P40" s="16"/>
    </row>
    <row r="41" spans="1:16" s="7" customFormat="1" ht="31.9" customHeight="1" x14ac:dyDescent="0.15">
      <c r="A41" s="8">
        <f t="shared" si="1"/>
        <v>39</v>
      </c>
      <c r="B41" s="68"/>
      <c r="C41" s="68"/>
      <c r="D41" s="69"/>
      <c r="E41" s="70"/>
      <c r="F41" s="27" t="s">
        <v>213</v>
      </c>
      <c r="G41" s="28" t="s">
        <v>214</v>
      </c>
      <c r="H41" s="30" t="s">
        <v>215</v>
      </c>
      <c r="I41" s="28" t="s">
        <v>106</v>
      </c>
      <c r="J41" s="30" t="s">
        <v>202</v>
      </c>
      <c r="K41" s="30" t="s">
        <v>83</v>
      </c>
      <c r="L41" s="32" t="s">
        <v>337</v>
      </c>
      <c r="M41" s="31"/>
      <c r="N41" s="14" t="str">
        <f t="shared" si="0"/>
        <v>No Realizada</v>
      </c>
      <c r="O41" s="22"/>
      <c r="P41" s="16"/>
    </row>
    <row r="42" spans="1:16" s="7" customFormat="1" ht="80.25" customHeight="1" x14ac:dyDescent="0.15">
      <c r="A42" s="8">
        <f t="shared" si="1"/>
        <v>40</v>
      </c>
      <c r="B42" s="68"/>
      <c r="C42" s="68"/>
      <c r="D42" s="69"/>
      <c r="E42" s="70"/>
      <c r="F42" s="27" t="s">
        <v>216</v>
      </c>
      <c r="G42" s="28" t="s">
        <v>217</v>
      </c>
      <c r="H42" s="30" t="s">
        <v>218</v>
      </c>
      <c r="I42" s="28" t="s">
        <v>106</v>
      </c>
      <c r="J42" s="30" t="s">
        <v>202</v>
      </c>
      <c r="K42" s="30" t="s">
        <v>219</v>
      </c>
      <c r="L42" s="32" t="s">
        <v>334</v>
      </c>
      <c r="M42" s="31"/>
      <c r="N42" s="14" t="str">
        <f t="shared" si="0"/>
        <v>No Realizada</v>
      </c>
      <c r="O42" s="22"/>
      <c r="P42" s="22"/>
    </row>
    <row r="43" spans="1:16" s="7" customFormat="1" ht="53.25" customHeight="1" x14ac:dyDescent="0.15">
      <c r="A43" s="8">
        <f t="shared" si="1"/>
        <v>41</v>
      </c>
      <c r="B43" s="68"/>
      <c r="C43" s="68"/>
      <c r="D43" s="69">
        <v>46022</v>
      </c>
      <c r="E43" s="70" t="s">
        <v>220</v>
      </c>
      <c r="F43" s="27" t="s">
        <v>221</v>
      </c>
      <c r="G43" s="28" t="s">
        <v>222</v>
      </c>
      <c r="H43" s="30" t="s">
        <v>223</v>
      </c>
      <c r="I43" s="28" t="s">
        <v>106</v>
      </c>
      <c r="J43" s="30" t="s">
        <v>202</v>
      </c>
      <c r="K43" s="30" t="s">
        <v>224</v>
      </c>
      <c r="L43" s="31">
        <v>46111</v>
      </c>
      <c r="M43" s="31"/>
      <c r="N43" s="14" t="str">
        <f t="shared" si="0"/>
        <v>No Realizada</v>
      </c>
      <c r="O43" s="25"/>
      <c r="P43" s="16"/>
    </row>
    <row r="44" spans="1:16" s="7" customFormat="1" ht="31.5" x14ac:dyDescent="0.15">
      <c r="A44" s="8">
        <f t="shared" si="1"/>
        <v>42</v>
      </c>
      <c r="B44" s="68"/>
      <c r="C44" s="68"/>
      <c r="D44" s="69"/>
      <c r="E44" s="70"/>
      <c r="F44" s="27" t="s">
        <v>225</v>
      </c>
      <c r="G44" s="28" t="s">
        <v>226</v>
      </c>
      <c r="H44" s="30" t="s">
        <v>227</v>
      </c>
      <c r="I44" s="28" t="s">
        <v>106</v>
      </c>
      <c r="J44" s="30" t="s">
        <v>202</v>
      </c>
      <c r="K44" s="30" t="s">
        <v>228</v>
      </c>
      <c r="L44" s="31">
        <v>46081</v>
      </c>
      <c r="M44" s="31"/>
      <c r="N44" s="14" t="str">
        <f t="shared" si="0"/>
        <v>No Realizada</v>
      </c>
      <c r="O44" s="22"/>
      <c r="P44" s="25"/>
    </row>
    <row r="45" spans="1:16" s="7" customFormat="1" ht="54" customHeight="1" x14ac:dyDescent="0.15">
      <c r="A45" s="8">
        <f t="shared" si="1"/>
        <v>43</v>
      </c>
      <c r="B45" s="68"/>
      <c r="C45" s="68"/>
      <c r="D45" s="69"/>
      <c r="E45" s="70"/>
      <c r="F45" s="27" t="s">
        <v>229</v>
      </c>
      <c r="G45" s="28" t="s">
        <v>230</v>
      </c>
      <c r="H45" s="30" t="s">
        <v>231</v>
      </c>
      <c r="I45" s="28" t="s">
        <v>106</v>
      </c>
      <c r="J45" s="30" t="s">
        <v>232</v>
      </c>
      <c r="K45" s="30" t="s">
        <v>233</v>
      </c>
      <c r="L45" s="31">
        <v>46174</v>
      </c>
      <c r="M45" s="31"/>
      <c r="N45" s="14" t="str">
        <f>+IF(H45="","",IF(M45="","No Realizada","Realizada"))</f>
        <v>No Realizada</v>
      </c>
      <c r="O45" s="22"/>
      <c r="P45" s="16"/>
    </row>
    <row r="46" spans="1:16" s="7" customFormat="1" ht="54" customHeight="1" x14ac:dyDescent="0.15">
      <c r="A46" s="8">
        <f t="shared" si="1"/>
        <v>44</v>
      </c>
      <c r="B46" s="68"/>
      <c r="C46" s="68"/>
      <c r="D46" s="69"/>
      <c r="E46" s="34"/>
      <c r="F46" s="27" t="s">
        <v>234</v>
      </c>
      <c r="G46" s="28" t="s">
        <v>235</v>
      </c>
      <c r="H46" s="30" t="s">
        <v>236</v>
      </c>
      <c r="I46" s="28" t="s">
        <v>106</v>
      </c>
      <c r="J46" s="30" t="s">
        <v>232</v>
      </c>
      <c r="K46" s="30" t="s">
        <v>237</v>
      </c>
      <c r="L46" s="31">
        <v>46143</v>
      </c>
      <c r="M46" s="31"/>
      <c r="N46" s="14" t="str">
        <f>+IF(H46="","",IF(M46="","No Realizada","Realizada"))</f>
        <v>No Realizada</v>
      </c>
      <c r="O46" s="22"/>
      <c r="P46" s="16"/>
    </row>
    <row r="47" spans="1:16" s="7" customFormat="1" ht="41.25" customHeight="1" x14ac:dyDescent="0.15">
      <c r="A47" s="8">
        <f t="shared" si="1"/>
        <v>45</v>
      </c>
      <c r="B47" s="68"/>
      <c r="C47" s="68"/>
      <c r="D47" s="69"/>
      <c r="E47" s="70" t="s">
        <v>238</v>
      </c>
      <c r="F47" s="27" t="s">
        <v>239</v>
      </c>
      <c r="G47" s="28" t="s">
        <v>240</v>
      </c>
      <c r="H47" s="30" t="s">
        <v>241</v>
      </c>
      <c r="I47" s="28" t="s">
        <v>106</v>
      </c>
      <c r="J47" s="30" t="s">
        <v>232</v>
      </c>
      <c r="K47" s="30" t="s">
        <v>233</v>
      </c>
      <c r="L47" s="31">
        <v>46143</v>
      </c>
      <c r="M47" s="31"/>
      <c r="N47" s="14" t="str">
        <f t="shared" si="0"/>
        <v>No Realizada</v>
      </c>
      <c r="O47" s="22"/>
      <c r="P47" s="16"/>
    </row>
    <row r="48" spans="1:16" s="7" customFormat="1" ht="42" x14ac:dyDescent="0.15">
      <c r="A48" s="8">
        <f t="shared" si="1"/>
        <v>46</v>
      </c>
      <c r="B48" s="68"/>
      <c r="C48" s="68"/>
      <c r="D48" s="69"/>
      <c r="E48" s="70"/>
      <c r="F48" s="27" t="s">
        <v>242</v>
      </c>
      <c r="G48" s="28" t="s">
        <v>243</v>
      </c>
      <c r="H48" s="30" t="s">
        <v>244</v>
      </c>
      <c r="I48" s="28" t="s">
        <v>106</v>
      </c>
      <c r="J48" s="30" t="s">
        <v>232</v>
      </c>
      <c r="K48" s="30" t="s">
        <v>245</v>
      </c>
      <c r="L48" s="32" t="s">
        <v>338</v>
      </c>
      <c r="M48" s="31"/>
      <c r="N48" s="14" t="str">
        <f t="shared" si="0"/>
        <v>No Realizada</v>
      </c>
      <c r="O48" s="22"/>
      <c r="P48" s="16"/>
    </row>
    <row r="49" spans="1:16" s="7" customFormat="1" ht="39" customHeight="1" x14ac:dyDescent="0.15">
      <c r="A49" s="8">
        <f t="shared" si="1"/>
        <v>47</v>
      </c>
      <c r="B49" s="68"/>
      <c r="C49" s="68"/>
      <c r="D49" s="69"/>
      <c r="E49" s="70"/>
      <c r="F49" s="27" t="s">
        <v>246</v>
      </c>
      <c r="G49" s="28" t="s">
        <v>247</v>
      </c>
      <c r="H49" s="30" t="s">
        <v>248</v>
      </c>
      <c r="I49" s="28" t="s">
        <v>106</v>
      </c>
      <c r="J49" s="30" t="s">
        <v>249</v>
      </c>
      <c r="K49" s="30" t="s">
        <v>101</v>
      </c>
      <c r="L49" s="31">
        <v>46174</v>
      </c>
      <c r="M49" s="31"/>
      <c r="N49" s="14" t="str">
        <f t="shared" si="0"/>
        <v>No Realizada</v>
      </c>
      <c r="O49" s="25"/>
      <c r="P49" s="16"/>
    </row>
    <row r="50" spans="1:16" s="7" customFormat="1" ht="72.75" customHeight="1" x14ac:dyDescent="0.15">
      <c r="A50" s="8">
        <f t="shared" si="1"/>
        <v>48</v>
      </c>
      <c r="B50" s="68"/>
      <c r="C50" s="68"/>
      <c r="D50" s="69"/>
      <c r="E50" s="70"/>
      <c r="F50" s="27" t="s">
        <v>250</v>
      </c>
      <c r="G50" s="28" t="s">
        <v>251</v>
      </c>
      <c r="H50" s="30" t="s">
        <v>252</v>
      </c>
      <c r="I50" s="28" t="s">
        <v>253</v>
      </c>
      <c r="J50" s="30" t="s">
        <v>254</v>
      </c>
      <c r="K50" s="30" t="s">
        <v>255</v>
      </c>
      <c r="L50" s="32" t="s">
        <v>339</v>
      </c>
      <c r="M50" s="31"/>
      <c r="N50" s="14" t="str">
        <f t="shared" si="0"/>
        <v>No Realizada</v>
      </c>
      <c r="O50" s="22"/>
      <c r="P50" s="16"/>
    </row>
    <row r="51" spans="1:16" s="7" customFormat="1" ht="66.75" customHeight="1" x14ac:dyDescent="0.15">
      <c r="A51" s="8">
        <f t="shared" si="1"/>
        <v>49</v>
      </c>
      <c r="B51" s="68"/>
      <c r="C51" s="68"/>
      <c r="D51" s="69"/>
      <c r="E51" s="70"/>
      <c r="F51" s="27" t="s">
        <v>256</v>
      </c>
      <c r="G51" s="28" t="s">
        <v>257</v>
      </c>
      <c r="H51" s="30" t="s">
        <v>258</v>
      </c>
      <c r="I51" s="28" t="s">
        <v>259</v>
      </c>
      <c r="J51" s="30" t="s">
        <v>254</v>
      </c>
      <c r="K51" s="30" t="s">
        <v>255</v>
      </c>
      <c r="L51" s="32" t="s">
        <v>340</v>
      </c>
      <c r="M51" s="31"/>
      <c r="N51" s="14" t="str">
        <f t="shared" si="0"/>
        <v>No Realizada</v>
      </c>
      <c r="O51" s="25"/>
      <c r="P51" s="16"/>
    </row>
    <row r="52" spans="1:16" s="7" customFormat="1" ht="46.5" customHeight="1" x14ac:dyDescent="0.15">
      <c r="A52" s="8">
        <f t="shared" si="1"/>
        <v>50</v>
      </c>
      <c r="B52" s="68"/>
      <c r="C52" s="68"/>
      <c r="D52" s="69"/>
      <c r="E52" s="70"/>
      <c r="F52" s="27" t="s">
        <v>260</v>
      </c>
      <c r="G52" s="28" t="s">
        <v>261</v>
      </c>
      <c r="H52" s="30" t="s">
        <v>262</v>
      </c>
      <c r="I52" s="28" t="s">
        <v>106</v>
      </c>
      <c r="J52" s="30" t="s">
        <v>263</v>
      </c>
      <c r="K52" s="30" t="s">
        <v>264</v>
      </c>
      <c r="L52" s="31">
        <v>46174</v>
      </c>
      <c r="M52" s="31"/>
      <c r="N52" s="14" t="str">
        <f t="shared" si="0"/>
        <v>No Realizada</v>
      </c>
      <c r="O52" s="22"/>
      <c r="P52" s="16"/>
    </row>
    <row r="53" spans="1:16" s="7" customFormat="1" ht="30.75" customHeight="1" x14ac:dyDescent="0.15">
      <c r="A53" s="8">
        <f t="shared" si="1"/>
        <v>51</v>
      </c>
      <c r="B53" s="68"/>
      <c r="C53" s="68" t="s">
        <v>265</v>
      </c>
      <c r="D53" s="69">
        <v>46022</v>
      </c>
      <c r="E53" s="70" t="s">
        <v>266</v>
      </c>
      <c r="F53" s="27" t="s">
        <v>267</v>
      </c>
      <c r="G53" s="28" t="s">
        <v>268</v>
      </c>
      <c r="H53" s="30" t="s">
        <v>269</v>
      </c>
      <c r="I53" s="28" t="s">
        <v>270</v>
      </c>
      <c r="J53" s="30" t="s">
        <v>271</v>
      </c>
      <c r="K53" s="30" t="s">
        <v>272</v>
      </c>
      <c r="L53" s="31">
        <v>46052</v>
      </c>
      <c r="M53" s="31"/>
      <c r="N53" s="14" t="str">
        <f t="shared" si="0"/>
        <v>No Realizada</v>
      </c>
      <c r="O53" s="25"/>
      <c r="P53" s="16"/>
    </row>
    <row r="54" spans="1:16" s="7" customFormat="1" ht="60.75" customHeight="1" x14ac:dyDescent="0.15">
      <c r="A54" s="8">
        <f t="shared" si="1"/>
        <v>52</v>
      </c>
      <c r="B54" s="68"/>
      <c r="C54" s="68"/>
      <c r="D54" s="69"/>
      <c r="E54" s="70"/>
      <c r="F54" s="27" t="s">
        <v>273</v>
      </c>
      <c r="G54" s="28" t="s">
        <v>274</v>
      </c>
      <c r="H54" s="30" t="s">
        <v>275</v>
      </c>
      <c r="I54" s="28" t="s">
        <v>270</v>
      </c>
      <c r="J54" s="30" t="s">
        <v>271</v>
      </c>
      <c r="K54" s="30" t="s">
        <v>276</v>
      </c>
      <c r="L54" s="32" t="s">
        <v>327</v>
      </c>
      <c r="M54" s="31"/>
      <c r="N54" s="14" t="str">
        <f t="shared" si="0"/>
        <v>No Realizada</v>
      </c>
      <c r="O54" s="22"/>
      <c r="P54" s="16"/>
    </row>
    <row r="55" spans="1:16" s="7" customFormat="1" ht="44.25" customHeight="1" x14ac:dyDescent="0.15">
      <c r="A55" s="8">
        <f t="shared" si="1"/>
        <v>53</v>
      </c>
      <c r="B55" s="77" t="s">
        <v>277</v>
      </c>
      <c r="C55" s="77" t="s">
        <v>278</v>
      </c>
      <c r="D55" s="78">
        <v>46022</v>
      </c>
      <c r="E55" s="79" t="s">
        <v>279</v>
      </c>
      <c r="F55" s="35" t="s">
        <v>280</v>
      </c>
      <c r="G55" s="36" t="s">
        <v>281</v>
      </c>
      <c r="H55" s="37" t="s">
        <v>81</v>
      </c>
      <c r="I55" s="36" t="s">
        <v>106</v>
      </c>
      <c r="J55" s="37" t="s">
        <v>282</v>
      </c>
      <c r="K55" s="37" t="s">
        <v>283</v>
      </c>
      <c r="L55" s="38" t="s">
        <v>341</v>
      </c>
      <c r="M55" s="39"/>
      <c r="N55" s="14" t="str">
        <f t="shared" si="0"/>
        <v>No Realizada</v>
      </c>
      <c r="O55" s="22"/>
      <c r="P55" s="16"/>
    </row>
    <row r="56" spans="1:16" s="7" customFormat="1" ht="52.5" x14ac:dyDescent="0.15">
      <c r="A56" s="8">
        <f t="shared" si="1"/>
        <v>54</v>
      </c>
      <c r="B56" s="77"/>
      <c r="C56" s="77"/>
      <c r="D56" s="78"/>
      <c r="E56" s="79"/>
      <c r="F56" s="35" t="s">
        <v>284</v>
      </c>
      <c r="G56" s="36" t="s">
        <v>285</v>
      </c>
      <c r="H56" s="40" t="s">
        <v>286</v>
      </c>
      <c r="I56" s="80" t="s">
        <v>287</v>
      </c>
      <c r="J56" s="37" t="s">
        <v>288</v>
      </c>
      <c r="K56" s="37" t="s">
        <v>289</v>
      </c>
      <c r="L56" s="39">
        <v>46082</v>
      </c>
      <c r="M56" s="39"/>
      <c r="N56" s="14" t="str">
        <f t="shared" si="0"/>
        <v>No Realizada</v>
      </c>
      <c r="O56" s="25"/>
      <c r="P56" s="16"/>
    </row>
    <row r="57" spans="1:16" s="7" customFormat="1" ht="40.5" customHeight="1" x14ac:dyDescent="0.15">
      <c r="A57" s="8">
        <f t="shared" si="1"/>
        <v>55</v>
      </c>
      <c r="B57" s="77"/>
      <c r="C57" s="77"/>
      <c r="D57" s="78"/>
      <c r="E57" s="79"/>
      <c r="F57" s="35" t="s">
        <v>290</v>
      </c>
      <c r="G57" s="36" t="s">
        <v>291</v>
      </c>
      <c r="H57" s="40" t="s">
        <v>292</v>
      </c>
      <c r="I57" s="80"/>
      <c r="J57" s="40" t="s">
        <v>293</v>
      </c>
      <c r="K57" s="71" t="s">
        <v>294</v>
      </c>
      <c r="L57" s="39">
        <v>46042</v>
      </c>
      <c r="M57" s="39"/>
      <c r="N57" s="14" t="str">
        <f t="shared" si="0"/>
        <v>No Realizada</v>
      </c>
      <c r="O57" s="25"/>
      <c r="P57" s="16"/>
    </row>
    <row r="58" spans="1:16" s="7" customFormat="1" ht="52.5" x14ac:dyDescent="0.15">
      <c r="A58" s="8">
        <f t="shared" si="1"/>
        <v>56</v>
      </c>
      <c r="B58" s="77"/>
      <c r="C58" s="77"/>
      <c r="D58" s="78"/>
      <c r="E58" s="79"/>
      <c r="F58" s="35" t="s">
        <v>295</v>
      </c>
      <c r="G58" s="36" t="s">
        <v>296</v>
      </c>
      <c r="H58" s="40" t="s">
        <v>286</v>
      </c>
      <c r="I58" s="80"/>
      <c r="J58" s="40"/>
      <c r="K58" s="71"/>
      <c r="L58" s="39">
        <v>46082</v>
      </c>
      <c r="M58" s="39"/>
      <c r="N58" s="14" t="str">
        <f t="shared" si="0"/>
        <v>No Realizada</v>
      </c>
      <c r="O58" s="25"/>
      <c r="P58" s="16"/>
    </row>
    <row r="59" spans="1:16" s="7" customFormat="1" ht="31.5" x14ac:dyDescent="0.15">
      <c r="A59" s="8">
        <f t="shared" si="1"/>
        <v>57</v>
      </c>
      <c r="B59" s="72" t="s">
        <v>297</v>
      </c>
      <c r="C59" s="72" t="s">
        <v>298</v>
      </c>
      <c r="D59" s="73">
        <v>46022</v>
      </c>
      <c r="E59" s="74" t="s">
        <v>299</v>
      </c>
      <c r="F59" s="43" t="s">
        <v>300</v>
      </c>
      <c r="G59" s="44" t="s">
        <v>301</v>
      </c>
      <c r="H59" s="75" t="s">
        <v>302</v>
      </c>
      <c r="I59" s="75" t="s">
        <v>287</v>
      </c>
      <c r="J59" s="75" t="s">
        <v>303</v>
      </c>
      <c r="K59" s="76" t="s">
        <v>304</v>
      </c>
      <c r="L59" s="82">
        <v>46031</v>
      </c>
      <c r="M59" s="82"/>
      <c r="N59" s="83" t="str">
        <f t="shared" si="0"/>
        <v>No Realizada</v>
      </c>
      <c r="O59" s="25"/>
      <c r="P59" s="16"/>
    </row>
    <row r="60" spans="1:16" s="7" customFormat="1" ht="30" customHeight="1" x14ac:dyDescent="0.15">
      <c r="A60" s="8">
        <f t="shared" si="1"/>
        <v>58</v>
      </c>
      <c r="B60" s="72"/>
      <c r="C60" s="72"/>
      <c r="D60" s="73"/>
      <c r="E60" s="74"/>
      <c r="F60" s="43" t="s">
        <v>305</v>
      </c>
      <c r="G60" s="44" t="s">
        <v>306</v>
      </c>
      <c r="H60" s="75"/>
      <c r="I60" s="75"/>
      <c r="J60" s="75"/>
      <c r="K60" s="76"/>
      <c r="L60" s="82"/>
      <c r="M60" s="82"/>
      <c r="N60" s="83"/>
      <c r="O60" s="25"/>
      <c r="P60" s="16"/>
    </row>
    <row r="61" spans="1:16" s="7" customFormat="1" ht="31.5" x14ac:dyDescent="0.15">
      <c r="A61" s="8">
        <f t="shared" si="1"/>
        <v>59</v>
      </c>
      <c r="B61" s="72"/>
      <c r="C61" s="72"/>
      <c r="D61" s="73"/>
      <c r="E61" s="74"/>
      <c r="F61" s="43" t="s">
        <v>307</v>
      </c>
      <c r="G61" s="44" t="s">
        <v>308</v>
      </c>
      <c r="H61" s="46" t="s">
        <v>309</v>
      </c>
      <c r="I61" s="44" t="s">
        <v>106</v>
      </c>
      <c r="J61" s="47" t="s">
        <v>310</v>
      </c>
      <c r="K61" s="47" t="s">
        <v>311</v>
      </c>
      <c r="L61" s="84" t="s">
        <v>342</v>
      </c>
      <c r="M61" s="48"/>
      <c r="N61" s="14" t="str">
        <f t="shared" si="0"/>
        <v>No Realizada</v>
      </c>
      <c r="O61" s="22"/>
      <c r="P61" s="16"/>
    </row>
    <row r="62" spans="1:16" s="7" customFormat="1" ht="33" customHeight="1" x14ac:dyDescent="0.15">
      <c r="A62" s="8">
        <f t="shared" ref="A62" si="2">1+A61</f>
        <v>60</v>
      </c>
      <c r="B62" s="72"/>
      <c r="C62" s="72"/>
      <c r="D62" s="73"/>
      <c r="E62" s="74"/>
      <c r="F62" s="43" t="s">
        <v>312</v>
      </c>
      <c r="G62" s="44" t="s">
        <v>313</v>
      </c>
      <c r="H62" s="47" t="s">
        <v>314</v>
      </c>
      <c r="I62" s="44" t="s">
        <v>179</v>
      </c>
      <c r="J62" s="47" t="s">
        <v>315</v>
      </c>
      <c r="K62" s="47" t="s">
        <v>316</v>
      </c>
      <c r="L62" s="84"/>
      <c r="M62" s="48"/>
      <c r="N62" s="14" t="str">
        <f t="shared" si="0"/>
        <v>No Realizada</v>
      </c>
      <c r="O62" s="25"/>
      <c r="P62" s="16"/>
    </row>
    <row r="63" spans="1:16" ht="30" customHeight="1" x14ac:dyDescent="0.25"/>
    <row r="64" spans="1:16" x14ac:dyDescent="0.25">
      <c r="B64" s="50"/>
      <c r="C64" s="50" t="s">
        <v>317</v>
      </c>
      <c r="D64" s="50"/>
      <c r="E64" s="51" t="s">
        <v>349</v>
      </c>
      <c r="H64" t="s">
        <v>319</v>
      </c>
      <c r="I64" s="85"/>
      <c r="J64" s="85"/>
    </row>
    <row r="65" spans="2:10" x14ac:dyDescent="0.25">
      <c r="B65" s="52"/>
      <c r="C65" s="52"/>
      <c r="D65" s="52"/>
      <c r="E65" t="s">
        <v>343</v>
      </c>
      <c r="H65" s="50"/>
      <c r="I65" s="53" t="s">
        <v>349</v>
      </c>
    </row>
    <row r="66" spans="2:10" x14ac:dyDescent="0.25">
      <c r="B66" s="52"/>
      <c r="C66" s="52"/>
      <c r="D66" s="52"/>
      <c r="E66" t="s">
        <v>344</v>
      </c>
      <c r="I66" s="81" t="s">
        <v>320</v>
      </c>
      <c r="J66" s="81"/>
    </row>
    <row r="67" spans="2:10" x14ac:dyDescent="0.25">
      <c r="B67" s="52"/>
      <c r="E67" t="s">
        <v>345</v>
      </c>
      <c r="I67" s="61" t="s">
        <v>321</v>
      </c>
      <c r="J67" s="61"/>
    </row>
    <row r="69" spans="2:10" x14ac:dyDescent="0.25">
      <c r="C69" s="81" t="s">
        <v>322</v>
      </c>
      <c r="D69" s="81"/>
      <c r="E69" t="s">
        <v>346</v>
      </c>
    </row>
  </sheetData>
  <mergeCells count="45">
    <mergeCell ref="C69:D69"/>
    <mergeCell ref="L59:L60"/>
    <mergeCell ref="M59:M60"/>
    <mergeCell ref="N59:N60"/>
    <mergeCell ref="L61:L62"/>
    <mergeCell ref="I64:J64"/>
    <mergeCell ref="I66:J66"/>
    <mergeCell ref="K57:K58"/>
    <mergeCell ref="B59:B62"/>
    <mergeCell ref="C59:C62"/>
    <mergeCell ref="D59:D62"/>
    <mergeCell ref="E59:E62"/>
    <mergeCell ref="H59:H60"/>
    <mergeCell ref="I59:I60"/>
    <mergeCell ref="J59:J60"/>
    <mergeCell ref="K59:K60"/>
    <mergeCell ref="B55:B58"/>
    <mergeCell ref="C55:C58"/>
    <mergeCell ref="D55:D58"/>
    <mergeCell ref="E55:E58"/>
    <mergeCell ref="I56:I58"/>
    <mergeCell ref="B25:B54"/>
    <mergeCell ref="C25:C42"/>
    <mergeCell ref="D25:D42"/>
    <mergeCell ref="E25:E33"/>
    <mergeCell ref="E34:E36"/>
    <mergeCell ref="E37:E42"/>
    <mergeCell ref="C43:C52"/>
    <mergeCell ref="D43:D52"/>
    <mergeCell ref="E43:E45"/>
    <mergeCell ref="E47:E52"/>
    <mergeCell ref="C53:C54"/>
    <mergeCell ref="D53:D54"/>
    <mergeCell ref="E53:E54"/>
    <mergeCell ref="A1:N1"/>
    <mergeCell ref="B3:B24"/>
    <mergeCell ref="C3:C13"/>
    <mergeCell ref="E3:E10"/>
    <mergeCell ref="D4:D6"/>
    <mergeCell ref="D8:D10"/>
    <mergeCell ref="D11:D13"/>
    <mergeCell ref="E11:E13"/>
    <mergeCell ref="C14:C24"/>
    <mergeCell ref="D14:D24"/>
    <mergeCell ref="I19:I24"/>
  </mergeCells>
  <conditionalFormatting sqref="N61:N62 N3:N59">
    <cfRule type="cellIs" dxfId="3" priority="1" operator="equal">
      <formula>"No Realizada"</formula>
    </cfRule>
    <cfRule type="cellIs" dxfId="2" priority="2" operator="equal">
      <formula>"Realizada"</formula>
    </cfRule>
  </conditionalFormatting>
  <pageMargins left="0.51181102362204722" right="0.31496062992125984" top="0.74803149606299213" bottom="0.35433070866141736" header="0.31496062992125984" footer="0.31496062992125984"/>
  <pageSetup paperSize="258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9"/>
  <sheetViews>
    <sheetView zoomScale="220" zoomScaleNormal="220" workbookViewId="0">
      <pane ySplit="2" topLeftCell="A60" activePane="bottomLeft" state="frozen"/>
      <selection activeCell="A2" sqref="A2"/>
      <selection pane="bottomLeft" activeCell="A3" sqref="A3"/>
    </sheetView>
  </sheetViews>
  <sheetFormatPr baseColWidth="10" defaultRowHeight="15" x14ac:dyDescent="0.25"/>
  <cols>
    <col min="1" max="1" width="4.85546875" style="54" bestFit="1" customWidth="1"/>
    <col min="2" max="2" width="5" customWidth="1"/>
    <col min="4" max="4" width="10.42578125" style="56" customWidth="1"/>
    <col min="5" max="5" width="16.7109375" customWidth="1"/>
    <col min="6" max="6" width="39.42578125" customWidth="1"/>
    <col min="7" max="7" width="9.140625" customWidth="1"/>
    <col min="8" max="8" width="36" customWidth="1"/>
    <col min="9" max="9" width="12.7109375" style="53" customWidth="1"/>
    <col min="10" max="10" width="18.140625" customWidth="1"/>
    <col min="11" max="11" width="24.28515625" style="55" customWidth="1"/>
    <col min="12" max="12" width="11.85546875" style="53" bestFit="1" customWidth="1"/>
    <col min="13" max="13" width="11.42578125" style="54"/>
    <col min="15" max="15" width="24" customWidth="1"/>
    <col min="16" max="16" width="51" customWidth="1"/>
  </cols>
  <sheetData>
    <row r="1" spans="1:16" ht="45.75" customHeight="1" x14ac:dyDescent="0.25">
      <c r="A1" s="62" t="s">
        <v>323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2"/>
    </row>
    <row r="2" spans="1:16" s="7" customFormat="1" ht="31.5" x14ac:dyDescent="0.15">
      <c r="A2" s="3" t="s">
        <v>0</v>
      </c>
      <c r="B2" s="4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347</v>
      </c>
      <c r="P2" s="6"/>
    </row>
    <row r="3" spans="1:16" s="7" customFormat="1" ht="96.75" customHeight="1" x14ac:dyDescent="0.15">
      <c r="A3" s="8">
        <v>1</v>
      </c>
      <c r="B3" s="63" t="s">
        <v>13</v>
      </c>
      <c r="C3" s="63" t="s">
        <v>14</v>
      </c>
      <c r="D3" s="17">
        <v>46022</v>
      </c>
      <c r="E3" s="64" t="s">
        <v>15</v>
      </c>
      <c r="F3" s="10" t="s">
        <v>16</v>
      </c>
      <c r="G3" s="26" t="s">
        <v>17</v>
      </c>
      <c r="H3" s="12" t="s">
        <v>18</v>
      </c>
      <c r="I3" s="12" t="s">
        <v>19</v>
      </c>
      <c r="J3" s="10" t="s">
        <v>20</v>
      </c>
      <c r="K3" s="10" t="s">
        <v>21</v>
      </c>
      <c r="L3" s="13">
        <v>46030</v>
      </c>
      <c r="M3" s="13">
        <v>46030</v>
      </c>
      <c r="N3" s="14" t="str">
        <f>+IF(H3="","",IF(M3="","No Realizada","Realizada"))</f>
        <v>Realizada</v>
      </c>
      <c r="O3" s="57"/>
      <c r="P3" s="16"/>
    </row>
    <row r="4" spans="1:16" s="7" customFormat="1" ht="97.5" customHeight="1" x14ac:dyDescent="0.15">
      <c r="A4" s="8">
        <f>+A3+1</f>
        <v>2</v>
      </c>
      <c r="B4" s="63"/>
      <c r="C4" s="63"/>
      <c r="D4" s="65">
        <v>46022</v>
      </c>
      <c r="E4" s="64"/>
      <c r="F4" s="10" t="s">
        <v>22</v>
      </c>
      <c r="G4" s="26" t="s">
        <v>23</v>
      </c>
      <c r="H4" s="12" t="s">
        <v>24</v>
      </c>
      <c r="I4" s="12" t="s">
        <v>25</v>
      </c>
      <c r="J4" s="10" t="s">
        <v>324</v>
      </c>
      <c r="K4" s="10" t="s">
        <v>325</v>
      </c>
      <c r="L4" s="13">
        <v>46031</v>
      </c>
      <c r="M4" s="13">
        <v>46031</v>
      </c>
      <c r="N4" s="14" t="str">
        <f t="shared" ref="N4:N62" si="0">+IF(H4="","",IF(M4="","No Realizada","Realizada"))</f>
        <v>Realizada</v>
      </c>
      <c r="O4" s="58"/>
      <c r="P4" s="18"/>
    </row>
    <row r="5" spans="1:16" s="7" customFormat="1" ht="21" x14ac:dyDescent="0.15">
      <c r="A5" s="8">
        <f t="shared" ref="A5:A61" si="1">+A4+1</f>
        <v>3</v>
      </c>
      <c r="B5" s="63"/>
      <c r="C5" s="63"/>
      <c r="D5" s="65"/>
      <c r="E5" s="64"/>
      <c r="F5" s="10" t="s">
        <v>26</v>
      </c>
      <c r="G5" s="26" t="s">
        <v>27</v>
      </c>
      <c r="H5" s="12" t="s">
        <v>28</v>
      </c>
      <c r="I5" s="12" t="s">
        <v>29</v>
      </c>
      <c r="J5" s="26" t="s">
        <v>30</v>
      </c>
      <c r="K5" s="12" t="s">
        <v>31</v>
      </c>
      <c r="L5" s="19">
        <v>46054</v>
      </c>
      <c r="M5" s="19"/>
      <c r="N5" s="14" t="str">
        <f t="shared" si="0"/>
        <v>No Realizada</v>
      </c>
      <c r="O5" s="58"/>
      <c r="P5" s="16"/>
    </row>
    <row r="6" spans="1:16" s="7" customFormat="1" ht="52.5" x14ac:dyDescent="0.15">
      <c r="A6" s="8">
        <f t="shared" si="1"/>
        <v>4</v>
      </c>
      <c r="B6" s="63"/>
      <c r="C6" s="63"/>
      <c r="D6" s="65"/>
      <c r="E6" s="64"/>
      <c r="F6" s="10" t="s">
        <v>32</v>
      </c>
      <c r="G6" s="26" t="s">
        <v>33</v>
      </c>
      <c r="H6" s="12" t="s">
        <v>34</v>
      </c>
      <c r="I6" s="12" t="s">
        <v>29</v>
      </c>
      <c r="J6" s="26" t="s">
        <v>35</v>
      </c>
      <c r="K6" s="12" t="s">
        <v>36</v>
      </c>
      <c r="L6" s="23" t="s">
        <v>326</v>
      </c>
      <c r="M6" s="23"/>
      <c r="N6" s="14" t="str">
        <f t="shared" si="0"/>
        <v>No Realizada</v>
      </c>
      <c r="O6" s="58"/>
      <c r="P6" s="16"/>
    </row>
    <row r="7" spans="1:16" s="7" customFormat="1" ht="42" x14ac:dyDescent="0.15">
      <c r="A7" s="8">
        <f t="shared" si="1"/>
        <v>5</v>
      </c>
      <c r="B7" s="63"/>
      <c r="C7" s="63"/>
      <c r="D7" s="17"/>
      <c r="E7" s="64"/>
      <c r="F7" s="10" t="s">
        <v>37</v>
      </c>
      <c r="G7" s="26" t="s">
        <v>38</v>
      </c>
      <c r="H7" s="12" t="s">
        <v>39</v>
      </c>
      <c r="I7" s="12" t="s">
        <v>29</v>
      </c>
      <c r="J7" s="26" t="s">
        <v>40</v>
      </c>
      <c r="K7" s="12" t="s">
        <v>41</v>
      </c>
      <c r="L7" s="23" t="s">
        <v>326</v>
      </c>
      <c r="M7" s="19"/>
      <c r="N7" s="14" t="str">
        <f t="shared" si="0"/>
        <v>No Realizada</v>
      </c>
      <c r="O7" s="58"/>
      <c r="P7" s="16"/>
    </row>
    <row r="8" spans="1:16" s="7" customFormat="1" ht="84.75" x14ac:dyDescent="0.15">
      <c r="A8" s="8">
        <f t="shared" si="1"/>
        <v>6</v>
      </c>
      <c r="B8" s="63"/>
      <c r="C8" s="63"/>
      <c r="D8" s="65">
        <v>46022</v>
      </c>
      <c r="E8" s="64"/>
      <c r="F8" s="10" t="s">
        <v>42</v>
      </c>
      <c r="G8" s="26" t="s">
        <v>43</v>
      </c>
      <c r="H8" s="21" t="s">
        <v>44</v>
      </c>
      <c r="I8" s="12" t="s">
        <v>29</v>
      </c>
      <c r="J8" s="26" t="s">
        <v>45</v>
      </c>
      <c r="K8" s="12" t="s">
        <v>46</v>
      </c>
      <c r="L8" s="19">
        <v>46103</v>
      </c>
      <c r="M8" s="19"/>
      <c r="N8" s="14" t="str">
        <f t="shared" si="0"/>
        <v>No Realizada</v>
      </c>
      <c r="O8" s="59"/>
      <c r="P8" s="16"/>
    </row>
    <row r="9" spans="1:16" s="7" customFormat="1" ht="94.5" customHeight="1" x14ac:dyDescent="0.15">
      <c r="A9" s="8">
        <f t="shared" si="1"/>
        <v>7</v>
      </c>
      <c r="B9" s="63"/>
      <c r="C9" s="63"/>
      <c r="D9" s="65"/>
      <c r="E9" s="64"/>
      <c r="F9" s="10" t="s">
        <v>47</v>
      </c>
      <c r="G9" s="26" t="s">
        <v>48</v>
      </c>
      <c r="H9" s="12" t="s">
        <v>49</v>
      </c>
      <c r="I9" s="12" t="s">
        <v>29</v>
      </c>
      <c r="J9" s="26" t="s">
        <v>45</v>
      </c>
      <c r="K9" s="12" t="s">
        <v>50</v>
      </c>
      <c r="L9" s="23" t="s">
        <v>327</v>
      </c>
      <c r="M9" s="19"/>
      <c r="N9" s="14" t="str">
        <f t="shared" si="0"/>
        <v>No Realizada</v>
      </c>
      <c r="O9" s="59"/>
      <c r="P9" s="16"/>
    </row>
    <row r="10" spans="1:16" s="7" customFormat="1" ht="42" x14ac:dyDescent="0.15">
      <c r="A10" s="8">
        <f t="shared" si="1"/>
        <v>8</v>
      </c>
      <c r="B10" s="63"/>
      <c r="C10" s="63"/>
      <c r="D10" s="65"/>
      <c r="E10" s="64"/>
      <c r="F10" s="10" t="s">
        <v>51</v>
      </c>
      <c r="G10" s="26" t="s">
        <v>52</v>
      </c>
      <c r="H10" s="12" t="s">
        <v>53</v>
      </c>
      <c r="I10" s="12" t="s">
        <v>25</v>
      </c>
      <c r="J10" s="12" t="s">
        <v>54</v>
      </c>
      <c r="K10" s="12" t="s">
        <v>55</v>
      </c>
      <c r="L10" s="19">
        <v>46142</v>
      </c>
      <c r="M10" s="19"/>
      <c r="N10" s="14" t="str">
        <f t="shared" si="0"/>
        <v>No Realizada</v>
      </c>
      <c r="O10" s="59"/>
      <c r="P10" s="16"/>
    </row>
    <row r="11" spans="1:16" s="7" customFormat="1" ht="94.5" customHeight="1" x14ac:dyDescent="0.15">
      <c r="A11" s="8">
        <f t="shared" si="1"/>
        <v>9</v>
      </c>
      <c r="B11" s="63"/>
      <c r="C11" s="63"/>
      <c r="D11" s="65">
        <v>46021</v>
      </c>
      <c r="E11" s="66" t="s">
        <v>56</v>
      </c>
      <c r="F11" s="10" t="s">
        <v>57</v>
      </c>
      <c r="G11" s="26" t="s">
        <v>58</v>
      </c>
      <c r="H11" s="12" t="s">
        <v>59</v>
      </c>
      <c r="I11" s="12" t="s">
        <v>60</v>
      </c>
      <c r="J11" s="10" t="s">
        <v>35</v>
      </c>
      <c r="K11" s="12" t="s">
        <v>61</v>
      </c>
      <c r="L11" s="19">
        <v>46053</v>
      </c>
      <c r="M11" s="19"/>
      <c r="N11" s="14" t="str">
        <f t="shared" si="0"/>
        <v>No Realizada</v>
      </c>
      <c r="O11" s="59"/>
      <c r="P11" s="16"/>
    </row>
    <row r="12" spans="1:16" s="7" customFormat="1" ht="31.5" x14ac:dyDescent="0.15">
      <c r="A12" s="8">
        <f t="shared" si="1"/>
        <v>10</v>
      </c>
      <c r="B12" s="63"/>
      <c r="C12" s="63"/>
      <c r="D12" s="65"/>
      <c r="E12" s="66"/>
      <c r="F12" s="10" t="s">
        <v>62</v>
      </c>
      <c r="G12" s="26" t="s">
        <v>63</v>
      </c>
      <c r="H12" s="12" t="s">
        <v>64</v>
      </c>
      <c r="I12" s="12" t="s">
        <v>60</v>
      </c>
      <c r="J12" s="10" t="s">
        <v>65</v>
      </c>
      <c r="K12" s="12" t="s">
        <v>66</v>
      </c>
      <c r="L12" s="23" t="s">
        <v>328</v>
      </c>
      <c r="M12" s="19"/>
      <c r="N12" s="14" t="str">
        <f t="shared" si="0"/>
        <v>No Realizada</v>
      </c>
      <c r="O12" s="59"/>
      <c r="P12" s="22"/>
    </row>
    <row r="13" spans="1:16" s="7" customFormat="1" ht="86.25" customHeight="1" x14ac:dyDescent="0.15">
      <c r="A13" s="8">
        <f t="shared" si="1"/>
        <v>11</v>
      </c>
      <c r="B13" s="63"/>
      <c r="C13" s="63"/>
      <c r="D13" s="65"/>
      <c r="E13" s="66"/>
      <c r="F13" s="10" t="s">
        <v>67</v>
      </c>
      <c r="G13" s="26" t="s">
        <v>68</v>
      </c>
      <c r="H13" s="12" t="s">
        <v>69</v>
      </c>
      <c r="I13" s="12" t="s">
        <v>60</v>
      </c>
      <c r="J13" s="10" t="s">
        <v>65</v>
      </c>
      <c r="K13" s="12" t="s">
        <v>70</v>
      </c>
      <c r="L13" s="19">
        <v>46143</v>
      </c>
      <c r="M13" s="19"/>
      <c r="N13" s="14" t="str">
        <f t="shared" si="0"/>
        <v>No Realizada</v>
      </c>
      <c r="O13" s="59"/>
      <c r="P13" s="22"/>
    </row>
    <row r="14" spans="1:16" s="7" customFormat="1" ht="45" customHeight="1" x14ac:dyDescent="0.15">
      <c r="A14" s="8">
        <f t="shared" si="1"/>
        <v>12</v>
      </c>
      <c r="B14" s="63"/>
      <c r="C14" s="63" t="s">
        <v>71</v>
      </c>
      <c r="D14" s="65">
        <v>46022</v>
      </c>
      <c r="E14" s="24" t="s">
        <v>72</v>
      </c>
      <c r="F14" s="24" t="s">
        <v>73</v>
      </c>
      <c r="G14" s="26" t="s">
        <v>74</v>
      </c>
      <c r="H14" s="12" t="s">
        <v>75</v>
      </c>
      <c r="I14" s="12" t="s">
        <v>29</v>
      </c>
      <c r="J14" s="12" t="s">
        <v>76</v>
      </c>
      <c r="K14" s="12" t="s">
        <v>77</v>
      </c>
      <c r="L14" s="19">
        <v>46054</v>
      </c>
      <c r="M14" s="19"/>
      <c r="N14" s="14" t="str">
        <f t="shared" si="0"/>
        <v>No Realizada</v>
      </c>
      <c r="O14" s="59"/>
      <c r="P14" s="16"/>
    </row>
    <row r="15" spans="1:16" s="7" customFormat="1" ht="52.5" x14ac:dyDescent="0.15">
      <c r="A15" s="8">
        <f t="shared" si="1"/>
        <v>13</v>
      </c>
      <c r="B15" s="63"/>
      <c r="C15" s="63"/>
      <c r="D15" s="65"/>
      <c r="E15" s="24" t="s">
        <v>78</v>
      </c>
      <c r="F15" s="24" t="s">
        <v>79</v>
      </c>
      <c r="G15" s="26" t="s">
        <v>80</v>
      </c>
      <c r="H15" s="12" t="s">
        <v>81</v>
      </c>
      <c r="I15" s="12" t="s">
        <v>29</v>
      </c>
      <c r="J15" s="12" t="s">
        <v>82</v>
      </c>
      <c r="K15" s="12" t="s">
        <v>83</v>
      </c>
      <c r="L15" s="23" t="s">
        <v>329</v>
      </c>
      <c r="M15" s="19"/>
      <c r="N15" s="14" t="str">
        <f t="shared" si="0"/>
        <v>No Realizada</v>
      </c>
      <c r="O15" s="60"/>
      <c r="P15" s="16"/>
    </row>
    <row r="16" spans="1:16" s="7" customFormat="1" ht="96.75" customHeight="1" x14ac:dyDescent="0.15">
      <c r="A16" s="8">
        <f t="shared" si="1"/>
        <v>14</v>
      </c>
      <c r="B16" s="63"/>
      <c r="C16" s="63"/>
      <c r="D16" s="65"/>
      <c r="E16" s="24" t="s">
        <v>84</v>
      </c>
      <c r="F16" s="24" t="s">
        <v>85</v>
      </c>
      <c r="G16" s="26" t="s">
        <v>86</v>
      </c>
      <c r="H16" s="12" t="s">
        <v>87</v>
      </c>
      <c r="I16" s="12" t="s">
        <v>60</v>
      </c>
      <c r="J16" s="12" t="s">
        <v>88</v>
      </c>
      <c r="K16" s="12" t="s">
        <v>89</v>
      </c>
      <c r="L16" s="19">
        <v>46091</v>
      </c>
      <c r="M16" s="19"/>
      <c r="N16" s="14" t="str">
        <f t="shared" si="0"/>
        <v>No Realizada</v>
      </c>
      <c r="O16" s="59"/>
      <c r="P16" s="16"/>
    </row>
    <row r="17" spans="1:16" s="7" customFormat="1" ht="31.5" x14ac:dyDescent="0.15">
      <c r="A17" s="8">
        <f t="shared" si="1"/>
        <v>15</v>
      </c>
      <c r="B17" s="63"/>
      <c r="C17" s="63"/>
      <c r="D17" s="65"/>
      <c r="E17" s="24" t="s">
        <v>90</v>
      </c>
      <c r="F17" s="24" t="s">
        <v>91</v>
      </c>
      <c r="G17" s="26" t="s">
        <v>92</v>
      </c>
      <c r="H17" s="12" t="s">
        <v>93</v>
      </c>
      <c r="I17" s="12" t="s">
        <v>60</v>
      </c>
      <c r="J17" s="12" t="s">
        <v>94</v>
      </c>
      <c r="K17" s="12" t="s">
        <v>95</v>
      </c>
      <c r="L17" s="19">
        <v>46053</v>
      </c>
      <c r="M17" s="19"/>
      <c r="N17" s="14" t="str">
        <f t="shared" si="0"/>
        <v>No Realizada</v>
      </c>
      <c r="O17" s="60"/>
      <c r="P17" s="16"/>
    </row>
    <row r="18" spans="1:16" s="7" customFormat="1" ht="31.5" x14ac:dyDescent="0.15">
      <c r="A18" s="8">
        <f t="shared" si="1"/>
        <v>16</v>
      </c>
      <c r="B18" s="63"/>
      <c r="C18" s="63"/>
      <c r="D18" s="65"/>
      <c r="E18" s="24" t="s">
        <v>96</v>
      </c>
      <c r="F18" s="24" t="s">
        <v>97</v>
      </c>
      <c r="G18" s="26" t="s">
        <v>98</v>
      </c>
      <c r="H18" s="12" t="s">
        <v>99</v>
      </c>
      <c r="I18" s="12" t="s">
        <v>29</v>
      </c>
      <c r="J18" s="12" t="s">
        <v>100</v>
      </c>
      <c r="K18" s="12" t="s">
        <v>101</v>
      </c>
      <c r="L18" s="19">
        <v>46295</v>
      </c>
      <c r="M18" s="19"/>
      <c r="N18" s="14" t="str">
        <f t="shared" si="0"/>
        <v>No Realizada</v>
      </c>
      <c r="O18" s="59"/>
      <c r="P18" s="16"/>
    </row>
    <row r="19" spans="1:16" s="7" customFormat="1" ht="25.5" customHeight="1" x14ac:dyDescent="0.15">
      <c r="A19" s="8">
        <f t="shared" si="1"/>
        <v>17</v>
      </c>
      <c r="B19" s="63"/>
      <c r="C19" s="63"/>
      <c r="D19" s="65"/>
      <c r="E19" s="24" t="s">
        <v>102</v>
      </c>
      <c r="F19" s="24" t="s">
        <v>103</v>
      </c>
      <c r="G19" s="26" t="s">
        <v>104</v>
      </c>
      <c r="H19" s="12" t="s">
        <v>105</v>
      </c>
      <c r="I19" s="67" t="s">
        <v>60</v>
      </c>
      <c r="J19" s="12" t="s">
        <v>106</v>
      </c>
      <c r="K19" s="12" t="s">
        <v>107</v>
      </c>
      <c r="L19" s="19">
        <v>46081</v>
      </c>
      <c r="M19" s="19"/>
      <c r="N19" s="14" t="str">
        <f t="shared" si="0"/>
        <v>No Realizada</v>
      </c>
      <c r="O19" s="59"/>
      <c r="P19" s="16"/>
    </row>
    <row r="20" spans="1:16" s="7" customFormat="1" ht="53.25" customHeight="1" x14ac:dyDescent="0.15">
      <c r="A20" s="8">
        <f t="shared" si="1"/>
        <v>18</v>
      </c>
      <c r="B20" s="63"/>
      <c r="C20" s="63"/>
      <c r="D20" s="65"/>
      <c r="E20" s="24" t="s">
        <v>108</v>
      </c>
      <c r="F20" s="24" t="s">
        <v>109</v>
      </c>
      <c r="G20" s="26" t="s">
        <v>110</v>
      </c>
      <c r="H20" s="12" t="s">
        <v>111</v>
      </c>
      <c r="I20" s="67"/>
      <c r="J20" s="12" t="s">
        <v>106</v>
      </c>
      <c r="K20" s="12" t="s">
        <v>112</v>
      </c>
      <c r="L20" s="19">
        <v>46042</v>
      </c>
      <c r="M20" s="19"/>
      <c r="N20" s="14" t="str">
        <f t="shared" si="0"/>
        <v>No Realizada</v>
      </c>
      <c r="O20" s="60"/>
      <c r="P20" s="16"/>
    </row>
    <row r="21" spans="1:16" s="7" customFormat="1" ht="31.5" x14ac:dyDescent="0.15">
      <c r="A21" s="8">
        <f t="shared" si="1"/>
        <v>19</v>
      </c>
      <c r="B21" s="63"/>
      <c r="C21" s="63"/>
      <c r="D21" s="65"/>
      <c r="E21" s="24" t="s">
        <v>113</v>
      </c>
      <c r="F21" s="24" t="s">
        <v>114</v>
      </c>
      <c r="G21" s="26" t="s">
        <v>115</v>
      </c>
      <c r="H21" s="12" t="s">
        <v>116</v>
      </c>
      <c r="I21" s="67"/>
      <c r="J21" s="12" t="s">
        <v>117</v>
      </c>
      <c r="K21" s="12" t="s">
        <v>118</v>
      </c>
      <c r="L21" s="19">
        <v>46081</v>
      </c>
      <c r="M21" s="19"/>
      <c r="N21" s="14" t="str">
        <f t="shared" si="0"/>
        <v>No Realizada</v>
      </c>
      <c r="O21" s="60"/>
      <c r="P21" s="16"/>
    </row>
    <row r="22" spans="1:16" s="7" customFormat="1" ht="46.5" customHeight="1" x14ac:dyDescent="0.15">
      <c r="A22" s="8">
        <f t="shared" si="1"/>
        <v>20</v>
      </c>
      <c r="B22" s="63"/>
      <c r="C22" s="63"/>
      <c r="D22" s="65"/>
      <c r="E22" s="24" t="s">
        <v>119</v>
      </c>
      <c r="F22" s="24" t="s">
        <v>120</v>
      </c>
      <c r="G22" s="26" t="s">
        <v>121</v>
      </c>
      <c r="H22" s="12" t="s">
        <v>122</v>
      </c>
      <c r="I22" s="67"/>
      <c r="J22" s="12" t="s">
        <v>30</v>
      </c>
      <c r="K22" s="12" t="s">
        <v>123</v>
      </c>
      <c r="L22" s="19">
        <v>46052</v>
      </c>
      <c r="M22" s="19"/>
      <c r="N22" s="14" t="str">
        <f t="shared" si="0"/>
        <v>No Realizada</v>
      </c>
      <c r="O22" s="59"/>
      <c r="P22" s="16"/>
    </row>
    <row r="23" spans="1:16" s="7" customFormat="1" ht="31.5" x14ac:dyDescent="0.15">
      <c r="A23" s="8">
        <f t="shared" si="1"/>
        <v>21</v>
      </c>
      <c r="B23" s="63"/>
      <c r="C23" s="63"/>
      <c r="D23" s="65"/>
      <c r="E23" s="24" t="s">
        <v>124</v>
      </c>
      <c r="F23" s="24" t="s">
        <v>125</v>
      </c>
      <c r="G23" s="26" t="s">
        <v>126</v>
      </c>
      <c r="H23" s="12" t="s">
        <v>127</v>
      </c>
      <c r="I23" s="67"/>
      <c r="J23" s="12" t="s">
        <v>128</v>
      </c>
      <c r="K23" s="12" t="s">
        <v>129</v>
      </c>
      <c r="L23" s="19">
        <v>46082</v>
      </c>
      <c r="M23" s="19"/>
      <c r="N23" s="14" t="str">
        <f t="shared" si="0"/>
        <v>No Realizada</v>
      </c>
      <c r="O23" s="59"/>
      <c r="P23" s="16"/>
    </row>
    <row r="24" spans="1:16" s="7" customFormat="1" ht="39.75" customHeight="1" x14ac:dyDescent="0.15">
      <c r="A24" s="8">
        <f t="shared" si="1"/>
        <v>22</v>
      </c>
      <c r="B24" s="63"/>
      <c r="C24" s="63"/>
      <c r="D24" s="65"/>
      <c r="E24" s="24" t="s">
        <v>130</v>
      </c>
      <c r="F24" s="24" t="s">
        <v>131</v>
      </c>
      <c r="G24" s="26" t="s">
        <v>132</v>
      </c>
      <c r="H24" s="12" t="s">
        <v>133</v>
      </c>
      <c r="I24" s="67"/>
      <c r="J24" s="12" t="s">
        <v>94</v>
      </c>
      <c r="K24" s="12" t="s">
        <v>134</v>
      </c>
      <c r="L24" s="19">
        <v>46082</v>
      </c>
      <c r="M24" s="19"/>
      <c r="N24" s="14" t="str">
        <f t="shared" si="0"/>
        <v>No Realizada</v>
      </c>
      <c r="O24" s="59"/>
      <c r="P24" s="16"/>
    </row>
    <row r="25" spans="1:16" s="7" customFormat="1" ht="78.75" customHeight="1" x14ac:dyDescent="0.15">
      <c r="A25" s="8">
        <f t="shared" si="1"/>
        <v>23</v>
      </c>
      <c r="B25" s="68" t="s">
        <v>135</v>
      </c>
      <c r="C25" s="68" t="s">
        <v>136</v>
      </c>
      <c r="D25" s="69">
        <v>46022</v>
      </c>
      <c r="E25" s="70" t="s">
        <v>137</v>
      </c>
      <c r="F25" s="27" t="s">
        <v>138</v>
      </c>
      <c r="G25" s="28" t="s">
        <v>139</v>
      </c>
      <c r="H25" s="29" t="s">
        <v>140</v>
      </c>
      <c r="I25" s="28" t="s">
        <v>29</v>
      </c>
      <c r="J25" s="30" t="s">
        <v>94</v>
      </c>
      <c r="K25" s="30" t="s">
        <v>141</v>
      </c>
      <c r="L25" s="31">
        <v>46082</v>
      </c>
      <c r="M25" s="31"/>
      <c r="N25" s="14" t="str">
        <f t="shared" si="0"/>
        <v>No Realizada</v>
      </c>
      <c r="O25" s="59"/>
      <c r="P25" s="16"/>
    </row>
    <row r="26" spans="1:16" s="7" customFormat="1" ht="52.5" x14ac:dyDescent="0.15">
      <c r="A26" s="8">
        <f t="shared" si="1"/>
        <v>24</v>
      </c>
      <c r="B26" s="68"/>
      <c r="C26" s="68"/>
      <c r="D26" s="69"/>
      <c r="E26" s="70"/>
      <c r="F26" s="27" t="s">
        <v>142</v>
      </c>
      <c r="G26" s="28" t="s">
        <v>143</v>
      </c>
      <c r="H26" s="29" t="s">
        <v>144</v>
      </c>
      <c r="I26" s="28" t="s">
        <v>29</v>
      </c>
      <c r="J26" s="30" t="s">
        <v>94</v>
      </c>
      <c r="K26" s="30" t="s">
        <v>145</v>
      </c>
      <c r="L26" s="32" t="s">
        <v>330</v>
      </c>
      <c r="M26" s="31"/>
      <c r="N26" s="14" t="str">
        <f>+IF(H26="","",IF(M26="","No Realizada","Realizada"))</f>
        <v>No Realizada</v>
      </c>
      <c r="O26" s="59"/>
      <c r="P26" s="16"/>
    </row>
    <row r="27" spans="1:16" s="7" customFormat="1" ht="47.25" customHeight="1" x14ac:dyDescent="0.15">
      <c r="A27" s="8">
        <f t="shared" si="1"/>
        <v>25</v>
      </c>
      <c r="B27" s="68"/>
      <c r="C27" s="68"/>
      <c r="D27" s="69"/>
      <c r="E27" s="70"/>
      <c r="F27" s="27" t="s">
        <v>146</v>
      </c>
      <c r="G27" s="28" t="s">
        <v>147</v>
      </c>
      <c r="H27" s="30" t="s">
        <v>148</v>
      </c>
      <c r="I27" s="28" t="s">
        <v>29</v>
      </c>
      <c r="J27" s="28" t="s">
        <v>29</v>
      </c>
      <c r="K27" s="30" t="s">
        <v>149</v>
      </c>
      <c r="L27" s="31">
        <v>45292</v>
      </c>
      <c r="M27" s="31">
        <v>45689</v>
      </c>
      <c r="N27" s="14" t="str">
        <f t="shared" si="0"/>
        <v>Realizada</v>
      </c>
      <c r="O27" s="59"/>
      <c r="P27" s="16"/>
    </row>
    <row r="28" spans="1:16" s="7" customFormat="1" ht="45.75" customHeight="1" x14ac:dyDescent="0.15">
      <c r="A28" s="8">
        <f t="shared" si="1"/>
        <v>26</v>
      </c>
      <c r="B28" s="68"/>
      <c r="C28" s="68"/>
      <c r="D28" s="69"/>
      <c r="E28" s="70"/>
      <c r="F28" s="27" t="s">
        <v>150</v>
      </c>
      <c r="G28" s="28" t="s">
        <v>151</v>
      </c>
      <c r="H28" s="30" t="s">
        <v>152</v>
      </c>
      <c r="I28" s="28" t="s">
        <v>153</v>
      </c>
      <c r="J28" s="30" t="s">
        <v>30</v>
      </c>
      <c r="K28" s="30" t="s">
        <v>154</v>
      </c>
      <c r="L28" s="31">
        <v>46082</v>
      </c>
      <c r="M28" s="31"/>
      <c r="N28" s="14" t="str">
        <f t="shared" si="0"/>
        <v>No Realizada</v>
      </c>
      <c r="O28" s="59"/>
      <c r="P28" s="16"/>
    </row>
    <row r="29" spans="1:16" s="7" customFormat="1" ht="57" customHeight="1" x14ac:dyDescent="0.15">
      <c r="A29" s="8">
        <f t="shared" si="1"/>
        <v>27</v>
      </c>
      <c r="B29" s="68"/>
      <c r="C29" s="68"/>
      <c r="D29" s="69"/>
      <c r="E29" s="70"/>
      <c r="F29" s="27" t="s">
        <v>155</v>
      </c>
      <c r="G29" s="28" t="s">
        <v>156</v>
      </c>
      <c r="H29" s="30" t="s">
        <v>157</v>
      </c>
      <c r="I29" s="28" t="s">
        <v>158</v>
      </c>
      <c r="J29" s="30" t="s">
        <v>159</v>
      </c>
      <c r="K29" s="30" t="s">
        <v>160</v>
      </c>
      <c r="L29" s="31">
        <v>44256</v>
      </c>
      <c r="M29" s="31">
        <v>45231</v>
      </c>
      <c r="N29" s="14" t="str">
        <f t="shared" si="0"/>
        <v>Realizada</v>
      </c>
      <c r="O29" s="59"/>
      <c r="P29" s="16"/>
    </row>
    <row r="30" spans="1:16" s="7" customFormat="1" ht="105" x14ac:dyDescent="0.15">
      <c r="A30" s="8">
        <f t="shared" si="1"/>
        <v>28</v>
      </c>
      <c r="B30" s="68"/>
      <c r="C30" s="68"/>
      <c r="D30" s="69"/>
      <c r="E30" s="70"/>
      <c r="F30" s="27" t="s">
        <v>161</v>
      </c>
      <c r="G30" s="28" t="s">
        <v>162</v>
      </c>
      <c r="H30" s="30" t="s">
        <v>163</v>
      </c>
      <c r="I30" s="28" t="s">
        <v>158</v>
      </c>
      <c r="J30" s="30" t="s">
        <v>164</v>
      </c>
      <c r="K30" s="30" t="s">
        <v>165</v>
      </c>
      <c r="L30" s="31">
        <v>46031</v>
      </c>
      <c r="M30" s="31"/>
      <c r="N30" s="14" t="str">
        <f t="shared" si="0"/>
        <v>No Realizada</v>
      </c>
      <c r="O30" s="60"/>
      <c r="P30" s="16"/>
    </row>
    <row r="31" spans="1:16" s="7" customFormat="1" ht="63" x14ac:dyDescent="0.15">
      <c r="A31" s="8">
        <f t="shared" si="1"/>
        <v>29</v>
      </c>
      <c r="B31" s="68"/>
      <c r="C31" s="68"/>
      <c r="D31" s="69"/>
      <c r="E31" s="70"/>
      <c r="F31" s="27" t="s">
        <v>166</v>
      </c>
      <c r="G31" s="28" t="s">
        <v>167</v>
      </c>
      <c r="H31" s="30" t="s">
        <v>168</v>
      </c>
      <c r="I31" s="28" t="s">
        <v>158</v>
      </c>
      <c r="J31" s="30" t="s">
        <v>169</v>
      </c>
      <c r="K31" s="30" t="s">
        <v>170</v>
      </c>
      <c r="L31" s="31">
        <v>46174</v>
      </c>
      <c r="M31" s="31"/>
      <c r="N31" s="14" t="str">
        <f t="shared" si="0"/>
        <v>No Realizada</v>
      </c>
      <c r="O31" s="59"/>
      <c r="P31" s="16"/>
    </row>
    <row r="32" spans="1:16" s="7" customFormat="1" ht="42" x14ac:dyDescent="0.15">
      <c r="A32" s="8">
        <f t="shared" si="1"/>
        <v>30</v>
      </c>
      <c r="B32" s="68"/>
      <c r="C32" s="68"/>
      <c r="D32" s="69"/>
      <c r="E32" s="70"/>
      <c r="F32" s="27" t="s">
        <v>171</v>
      </c>
      <c r="G32" s="28" t="s">
        <v>172</v>
      </c>
      <c r="H32" s="30" t="s">
        <v>173</v>
      </c>
      <c r="I32" s="28" t="s">
        <v>174</v>
      </c>
      <c r="J32" s="30" t="s">
        <v>164</v>
      </c>
      <c r="K32" s="30" t="s">
        <v>175</v>
      </c>
      <c r="L32" s="32" t="s">
        <v>331</v>
      </c>
      <c r="M32" s="32"/>
      <c r="N32" s="14" t="str">
        <f t="shared" si="0"/>
        <v>No Realizada</v>
      </c>
      <c r="O32" s="59"/>
      <c r="P32" s="16"/>
    </row>
    <row r="33" spans="1:16" s="7" customFormat="1" ht="60.75" customHeight="1" x14ac:dyDescent="0.15">
      <c r="A33" s="8">
        <f t="shared" si="1"/>
        <v>31</v>
      </c>
      <c r="B33" s="68"/>
      <c r="C33" s="68"/>
      <c r="D33" s="69"/>
      <c r="E33" s="70"/>
      <c r="F33" s="27" t="s">
        <v>176</v>
      </c>
      <c r="G33" s="28" t="s">
        <v>177</v>
      </c>
      <c r="H33" s="30" t="s">
        <v>178</v>
      </c>
      <c r="I33" s="28" t="s">
        <v>179</v>
      </c>
      <c r="J33" s="30" t="s">
        <v>180</v>
      </c>
      <c r="K33" s="30" t="s">
        <v>181</v>
      </c>
      <c r="L33" s="31">
        <v>46112</v>
      </c>
      <c r="M33" s="31"/>
      <c r="N33" s="14" t="str">
        <f t="shared" si="0"/>
        <v>No Realizada</v>
      </c>
      <c r="O33" s="59"/>
      <c r="P33" s="16"/>
    </row>
    <row r="34" spans="1:16" s="7" customFormat="1" ht="42.75" customHeight="1" x14ac:dyDescent="0.15">
      <c r="A34" s="8">
        <f t="shared" si="1"/>
        <v>32</v>
      </c>
      <c r="B34" s="68"/>
      <c r="C34" s="68"/>
      <c r="D34" s="69"/>
      <c r="E34" s="70" t="s">
        <v>182</v>
      </c>
      <c r="F34" s="33" t="s">
        <v>183</v>
      </c>
      <c r="G34" s="28" t="s">
        <v>184</v>
      </c>
      <c r="H34" s="30" t="s">
        <v>185</v>
      </c>
      <c r="I34" s="28" t="s">
        <v>186</v>
      </c>
      <c r="J34" s="30" t="s">
        <v>187</v>
      </c>
      <c r="K34" s="30" t="s">
        <v>188</v>
      </c>
      <c r="L34" s="32" t="s">
        <v>332</v>
      </c>
      <c r="M34" s="31"/>
      <c r="N34" s="14" t="str">
        <f t="shared" si="0"/>
        <v>No Realizada</v>
      </c>
      <c r="O34" s="59"/>
      <c r="P34" s="16"/>
    </row>
    <row r="35" spans="1:16" s="7" customFormat="1" ht="42" x14ac:dyDescent="0.15">
      <c r="A35" s="8">
        <f t="shared" si="1"/>
        <v>33</v>
      </c>
      <c r="B35" s="68"/>
      <c r="C35" s="68"/>
      <c r="D35" s="69"/>
      <c r="E35" s="70"/>
      <c r="F35" s="27" t="s">
        <v>189</v>
      </c>
      <c r="G35" s="28" t="s">
        <v>190</v>
      </c>
      <c r="H35" s="30" t="s">
        <v>191</v>
      </c>
      <c r="I35" s="28" t="s">
        <v>192</v>
      </c>
      <c r="J35" s="30" t="s">
        <v>187</v>
      </c>
      <c r="K35" s="30" t="s">
        <v>193</v>
      </c>
      <c r="L35" s="32" t="s">
        <v>332</v>
      </c>
      <c r="M35" s="31"/>
      <c r="N35" s="14" t="str">
        <f t="shared" si="0"/>
        <v>No Realizada</v>
      </c>
      <c r="O35" s="59"/>
      <c r="P35" s="16"/>
    </row>
    <row r="36" spans="1:16" s="7" customFormat="1" ht="68.25" customHeight="1" x14ac:dyDescent="0.15">
      <c r="A36" s="8">
        <f t="shared" si="1"/>
        <v>34</v>
      </c>
      <c r="B36" s="68"/>
      <c r="C36" s="68"/>
      <c r="D36" s="69"/>
      <c r="E36" s="70"/>
      <c r="F36" s="27" t="s">
        <v>194</v>
      </c>
      <c r="G36" s="28" t="s">
        <v>195</v>
      </c>
      <c r="H36" s="30" t="s">
        <v>196</v>
      </c>
      <c r="I36" s="28" t="s">
        <v>186</v>
      </c>
      <c r="J36" s="30" t="s">
        <v>187</v>
      </c>
      <c r="K36" s="30" t="s">
        <v>197</v>
      </c>
      <c r="L36" s="32" t="s">
        <v>332</v>
      </c>
      <c r="M36" s="31"/>
      <c r="N36" s="14" t="str">
        <f t="shared" si="0"/>
        <v>No Realizada</v>
      </c>
      <c r="O36" s="59"/>
      <c r="P36" s="16"/>
    </row>
    <row r="37" spans="1:16" s="7" customFormat="1" ht="68.25" customHeight="1" x14ac:dyDescent="0.15">
      <c r="A37" s="8">
        <f t="shared" si="1"/>
        <v>35</v>
      </c>
      <c r="B37" s="68"/>
      <c r="C37" s="68"/>
      <c r="D37" s="69"/>
      <c r="E37" s="70" t="s">
        <v>198</v>
      </c>
      <c r="F37" s="27" t="s">
        <v>199</v>
      </c>
      <c r="G37" s="28" t="s">
        <v>200</v>
      </c>
      <c r="H37" s="30" t="s">
        <v>201</v>
      </c>
      <c r="I37" s="28" t="s">
        <v>106</v>
      </c>
      <c r="J37" s="30" t="s">
        <v>202</v>
      </c>
      <c r="K37" s="30" t="s">
        <v>203</v>
      </c>
      <c r="L37" s="32" t="s">
        <v>333</v>
      </c>
      <c r="M37" s="31"/>
      <c r="N37" s="14" t="str">
        <f t="shared" si="0"/>
        <v>No Realizada</v>
      </c>
      <c r="O37" s="59"/>
      <c r="P37" s="16"/>
    </row>
    <row r="38" spans="1:16" s="7" customFormat="1" ht="68.25" customHeight="1" x14ac:dyDescent="0.15">
      <c r="A38" s="8">
        <f t="shared" si="1"/>
        <v>36</v>
      </c>
      <c r="B38" s="68"/>
      <c r="C38" s="68"/>
      <c r="D38" s="69"/>
      <c r="E38" s="70"/>
      <c r="F38" s="27" t="s">
        <v>204</v>
      </c>
      <c r="G38" s="28" t="s">
        <v>205</v>
      </c>
      <c r="H38" s="30" t="s">
        <v>206</v>
      </c>
      <c r="I38" s="28" t="s">
        <v>106</v>
      </c>
      <c r="J38" s="30" t="s">
        <v>202</v>
      </c>
      <c r="K38" s="30" t="s">
        <v>83</v>
      </c>
      <c r="L38" s="32" t="s">
        <v>334</v>
      </c>
      <c r="M38" s="31"/>
      <c r="N38" s="14" t="str">
        <f t="shared" si="0"/>
        <v>No Realizada</v>
      </c>
      <c r="O38" s="59"/>
      <c r="P38" s="16"/>
    </row>
    <row r="39" spans="1:16" s="7" customFormat="1" ht="68.25" customHeight="1" x14ac:dyDescent="0.15">
      <c r="A39" s="8">
        <f t="shared" si="1"/>
        <v>37</v>
      </c>
      <c r="B39" s="68"/>
      <c r="C39" s="68"/>
      <c r="D39" s="69"/>
      <c r="E39" s="70"/>
      <c r="F39" s="27" t="s">
        <v>207</v>
      </c>
      <c r="G39" s="28" t="s">
        <v>208</v>
      </c>
      <c r="H39" s="30" t="s">
        <v>209</v>
      </c>
      <c r="I39" s="28" t="s">
        <v>106</v>
      </c>
      <c r="J39" s="30" t="s">
        <v>202</v>
      </c>
      <c r="K39" s="30" t="s">
        <v>83</v>
      </c>
      <c r="L39" s="32" t="s">
        <v>335</v>
      </c>
      <c r="M39" s="31"/>
      <c r="N39" s="14" t="str">
        <f t="shared" si="0"/>
        <v>No Realizada</v>
      </c>
      <c r="O39" s="59"/>
      <c r="P39" s="16"/>
    </row>
    <row r="40" spans="1:16" s="7" customFormat="1" ht="27" customHeight="1" x14ac:dyDescent="0.15">
      <c r="A40" s="8">
        <f t="shared" si="1"/>
        <v>38</v>
      </c>
      <c r="B40" s="68"/>
      <c r="C40" s="68"/>
      <c r="D40" s="69"/>
      <c r="E40" s="70"/>
      <c r="F40" s="27" t="s">
        <v>210</v>
      </c>
      <c r="G40" s="28" t="s">
        <v>211</v>
      </c>
      <c r="H40" s="30" t="s">
        <v>212</v>
      </c>
      <c r="I40" s="28" t="s">
        <v>106</v>
      </c>
      <c r="J40" s="30" t="s">
        <v>202</v>
      </c>
      <c r="K40" s="30" t="s">
        <v>83</v>
      </c>
      <c r="L40" s="32" t="s">
        <v>336</v>
      </c>
      <c r="M40" s="31"/>
      <c r="N40" s="14" t="str">
        <f t="shared" si="0"/>
        <v>No Realizada</v>
      </c>
      <c r="O40" s="59"/>
      <c r="P40" s="16"/>
    </row>
    <row r="41" spans="1:16" s="7" customFormat="1" ht="31.9" customHeight="1" x14ac:dyDescent="0.15">
      <c r="A41" s="8">
        <f t="shared" si="1"/>
        <v>39</v>
      </c>
      <c r="B41" s="68"/>
      <c r="C41" s="68"/>
      <c r="D41" s="69"/>
      <c r="E41" s="70"/>
      <c r="F41" s="27" t="s">
        <v>213</v>
      </c>
      <c r="G41" s="28" t="s">
        <v>214</v>
      </c>
      <c r="H41" s="30" t="s">
        <v>215</v>
      </c>
      <c r="I41" s="28" t="s">
        <v>106</v>
      </c>
      <c r="J41" s="30" t="s">
        <v>202</v>
      </c>
      <c r="K41" s="30" t="s">
        <v>83</v>
      </c>
      <c r="L41" s="32" t="s">
        <v>337</v>
      </c>
      <c r="M41" s="31"/>
      <c r="N41" s="14" t="str">
        <f t="shared" si="0"/>
        <v>No Realizada</v>
      </c>
      <c r="O41" s="59"/>
      <c r="P41" s="16"/>
    </row>
    <row r="42" spans="1:16" s="7" customFormat="1" ht="80.25" customHeight="1" x14ac:dyDescent="0.15">
      <c r="A42" s="8">
        <f t="shared" si="1"/>
        <v>40</v>
      </c>
      <c r="B42" s="68"/>
      <c r="C42" s="68"/>
      <c r="D42" s="69"/>
      <c r="E42" s="70"/>
      <c r="F42" s="27" t="s">
        <v>216</v>
      </c>
      <c r="G42" s="28" t="s">
        <v>217</v>
      </c>
      <c r="H42" s="30" t="s">
        <v>218</v>
      </c>
      <c r="I42" s="28" t="s">
        <v>106</v>
      </c>
      <c r="J42" s="30" t="s">
        <v>202</v>
      </c>
      <c r="K42" s="30" t="s">
        <v>219</v>
      </c>
      <c r="L42" s="32" t="s">
        <v>334</v>
      </c>
      <c r="M42" s="31"/>
      <c r="N42" s="14" t="str">
        <f t="shared" si="0"/>
        <v>No Realizada</v>
      </c>
      <c r="O42" s="59"/>
      <c r="P42" s="22"/>
    </row>
    <row r="43" spans="1:16" s="7" customFormat="1" ht="53.25" customHeight="1" x14ac:dyDescent="0.15">
      <c r="A43" s="8">
        <f t="shared" si="1"/>
        <v>41</v>
      </c>
      <c r="B43" s="68"/>
      <c r="C43" s="68"/>
      <c r="D43" s="69">
        <v>46022</v>
      </c>
      <c r="E43" s="70" t="s">
        <v>220</v>
      </c>
      <c r="F43" s="27" t="s">
        <v>221</v>
      </c>
      <c r="G43" s="28" t="s">
        <v>222</v>
      </c>
      <c r="H43" s="30" t="s">
        <v>223</v>
      </c>
      <c r="I43" s="28" t="s">
        <v>106</v>
      </c>
      <c r="J43" s="30" t="s">
        <v>202</v>
      </c>
      <c r="K43" s="30" t="s">
        <v>224</v>
      </c>
      <c r="L43" s="31">
        <v>46111</v>
      </c>
      <c r="M43" s="31"/>
      <c r="N43" s="14" t="str">
        <f t="shared" si="0"/>
        <v>No Realizada</v>
      </c>
      <c r="O43" s="60"/>
      <c r="P43" s="16"/>
    </row>
    <row r="44" spans="1:16" s="7" customFormat="1" ht="31.5" x14ac:dyDescent="0.15">
      <c r="A44" s="8">
        <f t="shared" si="1"/>
        <v>42</v>
      </c>
      <c r="B44" s="68"/>
      <c r="C44" s="68"/>
      <c r="D44" s="69"/>
      <c r="E44" s="70"/>
      <c r="F44" s="27" t="s">
        <v>225</v>
      </c>
      <c r="G44" s="28" t="s">
        <v>226</v>
      </c>
      <c r="H44" s="30" t="s">
        <v>227</v>
      </c>
      <c r="I44" s="28" t="s">
        <v>106</v>
      </c>
      <c r="J44" s="30" t="s">
        <v>202</v>
      </c>
      <c r="K44" s="30" t="s">
        <v>228</v>
      </c>
      <c r="L44" s="31">
        <v>46081</v>
      </c>
      <c r="M44" s="31"/>
      <c r="N44" s="14" t="str">
        <f t="shared" si="0"/>
        <v>No Realizada</v>
      </c>
      <c r="O44" s="59"/>
      <c r="P44" s="25"/>
    </row>
    <row r="45" spans="1:16" s="7" customFormat="1" ht="54" customHeight="1" x14ac:dyDescent="0.15">
      <c r="A45" s="8">
        <f t="shared" si="1"/>
        <v>43</v>
      </c>
      <c r="B45" s="68"/>
      <c r="C45" s="68"/>
      <c r="D45" s="69"/>
      <c r="E45" s="70"/>
      <c r="F45" s="27" t="s">
        <v>229</v>
      </c>
      <c r="G45" s="28" t="s">
        <v>230</v>
      </c>
      <c r="H45" s="30" t="s">
        <v>231</v>
      </c>
      <c r="I45" s="28" t="s">
        <v>106</v>
      </c>
      <c r="J45" s="30" t="s">
        <v>232</v>
      </c>
      <c r="K45" s="30" t="s">
        <v>233</v>
      </c>
      <c r="L45" s="31">
        <v>46174</v>
      </c>
      <c r="M45" s="31"/>
      <c r="N45" s="14" t="str">
        <f>+IF(H45="","",IF(M45="","No Realizada","Realizada"))</f>
        <v>No Realizada</v>
      </c>
      <c r="O45" s="59"/>
      <c r="P45" s="16"/>
    </row>
    <row r="46" spans="1:16" s="7" customFormat="1" ht="54" customHeight="1" x14ac:dyDescent="0.15">
      <c r="A46" s="8">
        <f t="shared" si="1"/>
        <v>44</v>
      </c>
      <c r="B46" s="68"/>
      <c r="C46" s="68"/>
      <c r="D46" s="69"/>
      <c r="E46" s="34"/>
      <c r="F46" s="27" t="s">
        <v>234</v>
      </c>
      <c r="G46" s="28" t="s">
        <v>235</v>
      </c>
      <c r="H46" s="30" t="s">
        <v>236</v>
      </c>
      <c r="I46" s="28" t="s">
        <v>106</v>
      </c>
      <c r="J46" s="30" t="s">
        <v>232</v>
      </c>
      <c r="K46" s="30" t="s">
        <v>237</v>
      </c>
      <c r="L46" s="31">
        <v>46143</v>
      </c>
      <c r="M46" s="31"/>
      <c r="N46" s="14" t="str">
        <f>+IF(H46="","",IF(M46="","No Realizada","Realizada"))</f>
        <v>No Realizada</v>
      </c>
      <c r="O46" s="59"/>
      <c r="P46" s="16"/>
    </row>
    <row r="47" spans="1:16" s="7" customFormat="1" ht="41.25" customHeight="1" x14ac:dyDescent="0.15">
      <c r="A47" s="8">
        <f t="shared" si="1"/>
        <v>45</v>
      </c>
      <c r="B47" s="68"/>
      <c r="C47" s="68"/>
      <c r="D47" s="69"/>
      <c r="E47" s="70" t="s">
        <v>238</v>
      </c>
      <c r="F47" s="27" t="s">
        <v>239</v>
      </c>
      <c r="G47" s="28" t="s">
        <v>240</v>
      </c>
      <c r="H47" s="30" t="s">
        <v>241</v>
      </c>
      <c r="I47" s="28" t="s">
        <v>106</v>
      </c>
      <c r="J47" s="30" t="s">
        <v>232</v>
      </c>
      <c r="K47" s="30" t="s">
        <v>233</v>
      </c>
      <c r="L47" s="31">
        <v>46143</v>
      </c>
      <c r="M47" s="31"/>
      <c r="N47" s="14" t="str">
        <f t="shared" si="0"/>
        <v>No Realizada</v>
      </c>
      <c r="O47" s="59"/>
      <c r="P47" s="16"/>
    </row>
    <row r="48" spans="1:16" s="7" customFormat="1" ht="42" x14ac:dyDescent="0.15">
      <c r="A48" s="8">
        <f t="shared" si="1"/>
        <v>46</v>
      </c>
      <c r="B48" s="68"/>
      <c r="C48" s="68"/>
      <c r="D48" s="69"/>
      <c r="E48" s="70"/>
      <c r="F48" s="27" t="s">
        <v>242</v>
      </c>
      <c r="G48" s="28" t="s">
        <v>243</v>
      </c>
      <c r="H48" s="30" t="s">
        <v>244</v>
      </c>
      <c r="I48" s="28" t="s">
        <v>106</v>
      </c>
      <c r="J48" s="30" t="s">
        <v>232</v>
      </c>
      <c r="K48" s="30" t="s">
        <v>245</v>
      </c>
      <c r="L48" s="32" t="s">
        <v>338</v>
      </c>
      <c r="M48" s="31"/>
      <c r="N48" s="14" t="str">
        <f t="shared" si="0"/>
        <v>No Realizada</v>
      </c>
      <c r="O48" s="59"/>
      <c r="P48" s="16"/>
    </row>
    <row r="49" spans="1:16" s="7" customFormat="1" ht="39" customHeight="1" x14ac:dyDescent="0.15">
      <c r="A49" s="8">
        <f t="shared" si="1"/>
        <v>47</v>
      </c>
      <c r="B49" s="68"/>
      <c r="C49" s="68"/>
      <c r="D49" s="69"/>
      <c r="E49" s="70"/>
      <c r="F49" s="27" t="s">
        <v>246</v>
      </c>
      <c r="G49" s="28" t="s">
        <v>247</v>
      </c>
      <c r="H49" s="30" t="s">
        <v>248</v>
      </c>
      <c r="I49" s="28" t="s">
        <v>106</v>
      </c>
      <c r="J49" s="30" t="s">
        <v>249</v>
      </c>
      <c r="K49" s="30" t="s">
        <v>101</v>
      </c>
      <c r="L49" s="31">
        <v>46174</v>
      </c>
      <c r="M49" s="31"/>
      <c r="N49" s="14" t="str">
        <f t="shared" si="0"/>
        <v>No Realizada</v>
      </c>
      <c r="O49" s="60"/>
      <c r="P49" s="16"/>
    </row>
    <row r="50" spans="1:16" s="7" customFormat="1" ht="72.75" customHeight="1" x14ac:dyDescent="0.15">
      <c r="A50" s="8">
        <f t="shared" si="1"/>
        <v>48</v>
      </c>
      <c r="B50" s="68"/>
      <c r="C50" s="68"/>
      <c r="D50" s="69"/>
      <c r="E50" s="70"/>
      <c r="F50" s="27" t="s">
        <v>250</v>
      </c>
      <c r="G50" s="28" t="s">
        <v>251</v>
      </c>
      <c r="H50" s="30" t="s">
        <v>252</v>
      </c>
      <c r="I50" s="28" t="s">
        <v>253</v>
      </c>
      <c r="J50" s="30" t="s">
        <v>254</v>
      </c>
      <c r="K50" s="30" t="s">
        <v>255</v>
      </c>
      <c r="L50" s="32" t="s">
        <v>339</v>
      </c>
      <c r="M50" s="31"/>
      <c r="N50" s="14" t="str">
        <f t="shared" si="0"/>
        <v>No Realizada</v>
      </c>
      <c r="O50" s="59"/>
      <c r="P50" s="16"/>
    </row>
    <row r="51" spans="1:16" s="7" customFormat="1" ht="66.75" customHeight="1" x14ac:dyDescent="0.15">
      <c r="A51" s="8">
        <f t="shared" si="1"/>
        <v>49</v>
      </c>
      <c r="B51" s="68"/>
      <c r="C51" s="68"/>
      <c r="D51" s="69"/>
      <c r="E51" s="70"/>
      <c r="F51" s="27" t="s">
        <v>256</v>
      </c>
      <c r="G51" s="28" t="s">
        <v>257</v>
      </c>
      <c r="H51" s="30" t="s">
        <v>258</v>
      </c>
      <c r="I51" s="28" t="s">
        <v>259</v>
      </c>
      <c r="J51" s="30" t="s">
        <v>254</v>
      </c>
      <c r="K51" s="30" t="s">
        <v>255</v>
      </c>
      <c r="L51" s="32" t="s">
        <v>340</v>
      </c>
      <c r="M51" s="31"/>
      <c r="N51" s="14" t="str">
        <f t="shared" si="0"/>
        <v>No Realizada</v>
      </c>
      <c r="O51" s="60"/>
      <c r="P51" s="16"/>
    </row>
    <row r="52" spans="1:16" s="7" customFormat="1" ht="46.5" customHeight="1" x14ac:dyDescent="0.15">
      <c r="A52" s="8">
        <f t="shared" si="1"/>
        <v>50</v>
      </c>
      <c r="B52" s="68"/>
      <c r="C52" s="68"/>
      <c r="D52" s="69"/>
      <c r="E52" s="70"/>
      <c r="F52" s="27" t="s">
        <v>260</v>
      </c>
      <c r="G52" s="28" t="s">
        <v>261</v>
      </c>
      <c r="H52" s="30" t="s">
        <v>262</v>
      </c>
      <c r="I52" s="28" t="s">
        <v>106</v>
      </c>
      <c r="J52" s="30" t="s">
        <v>263</v>
      </c>
      <c r="K52" s="30" t="s">
        <v>264</v>
      </c>
      <c r="L52" s="31">
        <v>46174</v>
      </c>
      <c r="M52" s="31"/>
      <c r="N52" s="14" t="str">
        <f t="shared" si="0"/>
        <v>No Realizada</v>
      </c>
      <c r="O52" s="59"/>
      <c r="P52" s="16"/>
    </row>
    <row r="53" spans="1:16" s="7" customFormat="1" ht="30.75" customHeight="1" x14ac:dyDescent="0.15">
      <c r="A53" s="8">
        <f t="shared" si="1"/>
        <v>51</v>
      </c>
      <c r="B53" s="68"/>
      <c r="C53" s="68" t="s">
        <v>265</v>
      </c>
      <c r="D53" s="69">
        <v>46022</v>
      </c>
      <c r="E53" s="70" t="s">
        <v>266</v>
      </c>
      <c r="F53" s="27" t="s">
        <v>267</v>
      </c>
      <c r="G53" s="28" t="s">
        <v>268</v>
      </c>
      <c r="H53" s="30" t="s">
        <v>269</v>
      </c>
      <c r="I53" s="28" t="s">
        <v>270</v>
      </c>
      <c r="J53" s="30" t="s">
        <v>271</v>
      </c>
      <c r="K53" s="30" t="s">
        <v>272</v>
      </c>
      <c r="L53" s="31">
        <v>46052</v>
      </c>
      <c r="M53" s="31"/>
      <c r="N53" s="14" t="str">
        <f t="shared" si="0"/>
        <v>No Realizada</v>
      </c>
      <c r="O53" s="60"/>
      <c r="P53" s="16"/>
    </row>
    <row r="54" spans="1:16" s="7" customFormat="1" ht="60.75" customHeight="1" x14ac:dyDescent="0.15">
      <c r="A54" s="8">
        <f t="shared" si="1"/>
        <v>52</v>
      </c>
      <c r="B54" s="68"/>
      <c r="C54" s="68"/>
      <c r="D54" s="69"/>
      <c r="E54" s="70"/>
      <c r="F54" s="27" t="s">
        <v>273</v>
      </c>
      <c r="G54" s="28" t="s">
        <v>274</v>
      </c>
      <c r="H54" s="30" t="s">
        <v>275</v>
      </c>
      <c r="I54" s="28" t="s">
        <v>270</v>
      </c>
      <c r="J54" s="30" t="s">
        <v>271</v>
      </c>
      <c r="K54" s="30" t="s">
        <v>276</v>
      </c>
      <c r="L54" s="32" t="s">
        <v>327</v>
      </c>
      <c r="M54" s="31"/>
      <c r="N54" s="14" t="str">
        <f t="shared" si="0"/>
        <v>No Realizada</v>
      </c>
      <c r="O54" s="59"/>
      <c r="P54" s="16"/>
    </row>
    <row r="55" spans="1:16" s="7" customFormat="1" ht="44.25" customHeight="1" x14ac:dyDescent="0.15">
      <c r="A55" s="8">
        <f t="shared" si="1"/>
        <v>53</v>
      </c>
      <c r="B55" s="77" t="s">
        <v>277</v>
      </c>
      <c r="C55" s="77" t="s">
        <v>278</v>
      </c>
      <c r="D55" s="78">
        <v>46022</v>
      </c>
      <c r="E55" s="79" t="s">
        <v>279</v>
      </c>
      <c r="F55" s="35" t="s">
        <v>280</v>
      </c>
      <c r="G55" s="41" t="s">
        <v>281</v>
      </c>
      <c r="H55" s="42" t="s">
        <v>81</v>
      </c>
      <c r="I55" s="41" t="s">
        <v>106</v>
      </c>
      <c r="J55" s="42" t="s">
        <v>282</v>
      </c>
      <c r="K55" s="42" t="s">
        <v>283</v>
      </c>
      <c r="L55" s="38" t="s">
        <v>341</v>
      </c>
      <c r="M55" s="39"/>
      <c r="N55" s="14" t="str">
        <f t="shared" si="0"/>
        <v>No Realizada</v>
      </c>
      <c r="O55" s="59"/>
      <c r="P55" s="16"/>
    </row>
    <row r="56" spans="1:16" s="7" customFormat="1" ht="52.5" x14ac:dyDescent="0.15">
      <c r="A56" s="8">
        <f t="shared" si="1"/>
        <v>54</v>
      </c>
      <c r="B56" s="77"/>
      <c r="C56" s="77"/>
      <c r="D56" s="78"/>
      <c r="E56" s="79"/>
      <c r="F56" s="35" t="s">
        <v>284</v>
      </c>
      <c r="G56" s="41" t="s">
        <v>285</v>
      </c>
      <c r="H56" s="40" t="s">
        <v>286</v>
      </c>
      <c r="I56" s="80" t="s">
        <v>287</v>
      </c>
      <c r="J56" s="42" t="s">
        <v>288</v>
      </c>
      <c r="K56" s="42" t="s">
        <v>289</v>
      </c>
      <c r="L56" s="39">
        <v>46082</v>
      </c>
      <c r="M56" s="39"/>
      <c r="N56" s="14" t="str">
        <f t="shared" si="0"/>
        <v>No Realizada</v>
      </c>
      <c r="O56" s="60"/>
      <c r="P56" s="16"/>
    </row>
    <row r="57" spans="1:16" s="7" customFormat="1" ht="40.5" customHeight="1" x14ac:dyDescent="0.15">
      <c r="A57" s="8">
        <f t="shared" si="1"/>
        <v>55</v>
      </c>
      <c r="B57" s="77"/>
      <c r="C57" s="77"/>
      <c r="D57" s="78"/>
      <c r="E57" s="79"/>
      <c r="F57" s="35" t="s">
        <v>290</v>
      </c>
      <c r="G57" s="41" t="s">
        <v>291</v>
      </c>
      <c r="H57" s="40" t="s">
        <v>292</v>
      </c>
      <c r="I57" s="80"/>
      <c r="J57" s="40" t="s">
        <v>293</v>
      </c>
      <c r="K57" s="71" t="s">
        <v>294</v>
      </c>
      <c r="L57" s="39">
        <v>46042</v>
      </c>
      <c r="M57" s="39"/>
      <c r="N57" s="14" t="str">
        <f t="shared" si="0"/>
        <v>No Realizada</v>
      </c>
      <c r="O57" s="60"/>
      <c r="P57" s="16"/>
    </row>
    <row r="58" spans="1:16" s="7" customFormat="1" ht="52.5" x14ac:dyDescent="0.15">
      <c r="A58" s="8">
        <f t="shared" si="1"/>
        <v>56</v>
      </c>
      <c r="B58" s="77"/>
      <c r="C58" s="77"/>
      <c r="D58" s="78"/>
      <c r="E58" s="79"/>
      <c r="F58" s="35" t="s">
        <v>295</v>
      </c>
      <c r="G58" s="41" t="s">
        <v>296</v>
      </c>
      <c r="H58" s="40" t="s">
        <v>286</v>
      </c>
      <c r="I58" s="80"/>
      <c r="J58" s="40"/>
      <c r="K58" s="71"/>
      <c r="L58" s="39">
        <v>46082</v>
      </c>
      <c r="M58" s="39"/>
      <c r="N58" s="14" t="str">
        <f t="shared" si="0"/>
        <v>No Realizada</v>
      </c>
      <c r="O58" s="60"/>
      <c r="P58" s="16"/>
    </row>
    <row r="59" spans="1:16" s="7" customFormat="1" ht="31.5" x14ac:dyDescent="0.15">
      <c r="A59" s="8">
        <f t="shared" si="1"/>
        <v>57</v>
      </c>
      <c r="B59" s="72" t="s">
        <v>297</v>
      </c>
      <c r="C59" s="72" t="s">
        <v>298</v>
      </c>
      <c r="D59" s="73">
        <v>46022</v>
      </c>
      <c r="E59" s="74" t="s">
        <v>299</v>
      </c>
      <c r="F59" s="43" t="s">
        <v>300</v>
      </c>
      <c r="G59" s="45" t="s">
        <v>301</v>
      </c>
      <c r="H59" s="75" t="s">
        <v>302</v>
      </c>
      <c r="I59" s="75" t="s">
        <v>287</v>
      </c>
      <c r="J59" s="75" t="s">
        <v>303</v>
      </c>
      <c r="K59" s="76" t="s">
        <v>304</v>
      </c>
      <c r="L59" s="82">
        <v>46031</v>
      </c>
      <c r="M59" s="82"/>
      <c r="N59" s="83" t="str">
        <f t="shared" si="0"/>
        <v>No Realizada</v>
      </c>
      <c r="O59" s="60"/>
      <c r="P59" s="16"/>
    </row>
    <row r="60" spans="1:16" s="7" customFormat="1" ht="30" customHeight="1" x14ac:dyDescent="0.15">
      <c r="A60" s="8">
        <f t="shared" si="1"/>
        <v>58</v>
      </c>
      <c r="B60" s="72"/>
      <c r="C60" s="72"/>
      <c r="D60" s="73"/>
      <c r="E60" s="74"/>
      <c r="F60" s="43" t="s">
        <v>305</v>
      </c>
      <c r="G60" s="45" t="s">
        <v>306</v>
      </c>
      <c r="H60" s="75"/>
      <c r="I60" s="75"/>
      <c r="J60" s="75"/>
      <c r="K60" s="76"/>
      <c r="L60" s="82"/>
      <c r="M60" s="82"/>
      <c r="N60" s="83"/>
      <c r="O60" s="60"/>
      <c r="P60" s="16"/>
    </row>
    <row r="61" spans="1:16" s="7" customFormat="1" ht="31.5" x14ac:dyDescent="0.15">
      <c r="A61" s="8">
        <f t="shared" si="1"/>
        <v>59</v>
      </c>
      <c r="B61" s="72"/>
      <c r="C61" s="72"/>
      <c r="D61" s="73"/>
      <c r="E61" s="74"/>
      <c r="F61" s="43" t="s">
        <v>307</v>
      </c>
      <c r="G61" s="45" t="s">
        <v>308</v>
      </c>
      <c r="H61" s="46" t="s">
        <v>309</v>
      </c>
      <c r="I61" s="45" t="s">
        <v>106</v>
      </c>
      <c r="J61" s="47" t="s">
        <v>310</v>
      </c>
      <c r="K61" s="47" t="s">
        <v>311</v>
      </c>
      <c r="L61" s="84" t="s">
        <v>342</v>
      </c>
      <c r="M61" s="48"/>
      <c r="N61" s="14" t="str">
        <f t="shared" si="0"/>
        <v>No Realizada</v>
      </c>
      <c r="O61" s="59"/>
      <c r="P61" s="16"/>
    </row>
    <row r="62" spans="1:16" s="7" customFormat="1" ht="33" customHeight="1" x14ac:dyDescent="0.15">
      <c r="A62" s="8">
        <f t="shared" ref="A62" si="2">1+A61</f>
        <v>60</v>
      </c>
      <c r="B62" s="72"/>
      <c r="C62" s="72"/>
      <c r="D62" s="73"/>
      <c r="E62" s="74"/>
      <c r="F62" s="43" t="s">
        <v>312</v>
      </c>
      <c r="G62" s="45" t="s">
        <v>313</v>
      </c>
      <c r="H62" s="47" t="s">
        <v>314</v>
      </c>
      <c r="I62" s="45" t="s">
        <v>179</v>
      </c>
      <c r="J62" s="47" t="s">
        <v>315</v>
      </c>
      <c r="K62" s="47" t="s">
        <v>316</v>
      </c>
      <c r="L62" s="84"/>
      <c r="M62" s="48"/>
      <c r="N62" s="14" t="str">
        <f t="shared" si="0"/>
        <v>No Realizada</v>
      </c>
      <c r="O62" s="60"/>
      <c r="P62" s="16"/>
    </row>
    <row r="64" spans="1:16" x14ac:dyDescent="0.25">
      <c r="B64" s="50"/>
      <c r="C64" s="50" t="s">
        <v>317</v>
      </c>
      <c r="D64" s="50"/>
      <c r="E64" s="51" t="s">
        <v>318</v>
      </c>
      <c r="H64" t="s">
        <v>319</v>
      </c>
      <c r="I64" s="85" t="s">
        <v>318</v>
      </c>
      <c r="J64" s="85"/>
    </row>
    <row r="65" spans="2:10" x14ac:dyDescent="0.25">
      <c r="B65" s="55"/>
      <c r="C65" s="55"/>
      <c r="D65" s="55"/>
      <c r="E65" t="s">
        <v>343</v>
      </c>
      <c r="H65" s="50"/>
      <c r="I65" s="87" t="s">
        <v>320</v>
      </c>
      <c r="J65" s="87"/>
    </row>
    <row r="66" spans="2:10" x14ac:dyDescent="0.25">
      <c r="B66" s="55"/>
      <c r="C66" s="55"/>
      <c r="D66" s="55"/>
      <c r="E66" t="s">
        <v>344</v>
      </c>
      <c r="I66" s="86" t="s">
        <v>321</v>
      </c>
      <c r="J66" s="86"/>
    </row>
    <row r="67" spans="2:10" x14ac:dyDescent="0.25">
      <c r="B67" s="55"/>
      <c r="E67" t="s">
        <v>345</v>
      </c>
    </row>
    <row r="69" spans="2:10" x14ac:dyDescent="0.25">
      <c r="C69" s="81" t="s">
        <v>322</v>
      </c>
      <c r="D69" s="81"/>
      <c r="E69" t="s">
        <v>346</v>
      </c>
    </row>
  </sheetData>
  <mergeCells count="46">
    <mergeCell ref="A1:N1"/>
    <mergeCell ref="B3:B24"/>
    <mergeCell ref="C3:C13"/>
    <mergeCell ref="E3:E10"/>
    <mergeCell ref="D4:D6"/>
    <mergeCell ref="D8:D10"/>
    <mergeCell ref="D11:D13"/>
    <mergeCell ref="E11:E13"/>
    <mergeCell ref="C14:C24"/>
    <mergeCell ref="D14:D24"/>
    <mergeCell ref="I19:I24"/>
    <mergeCell ref="B25:B54"/>
    <mergeCell ref="C25:C42"/>
    <mergeCell ref="D25:D42"/>
    <mergeCell ref="E25:E33"/>
    <mergeCell ref="E34:E36"/>
    <mergeCell ref="E37:E42"/>
    <mergeCell ref="C43:C52"/>
    <mergeCell ref="D43:D52"/>
    <mergeCell ref="E43:E45"/>
    <mergeCell ref="E47:E52"/>
    <mergeCell ref="C53:C54"/>
    <mergeCell ref="D53:D54"/>
    <mergeCell ref="E53:E54"/>
    <mergeCell ref="K57:K58"/>
    <mergeCell ref="B59:B62"/>
    <mergeCell ref="C59:C62"/>
    <mergeCell ref="D59:D62"/>
    <mergeCell ref="E59:E62"/>
    <mergeCell ref="H59:H60"/>
    <mergeCell ref="I59:I60"/>
    <mergeCell ref="J59:J60"/>
    <mergeCell ref="K59:K60"/>
    <mergeCell ref="B55:B58"/>
    <mergeCell ref="C55:C58"/>
    <mergeCell ref="D55:D58"/>
    <mergeCell ref="E55:E58"/>
    <mergeCell ref="I56:I58"/>
    <mergeCell ref="I66:J66"/>
    <mergeCell ref="C69:D69"/>
    <mergeCell ref="L59:L60"/>
    <mergeCell ref="M59:M60"/>
    <mergeCell ref="N59:N60"/>
    <mergeCell ref="L61:L62"/>
    <mergeCell ref="I64:J64"/>
    <mergeCell ref="I65:J65"/>
  </mergeCells>
  <conditionalFormatting sqref="N61:N62 N3:N59">
    <cfRule type="cellIs" dxfId="1" priority="1" operator="equal">
      <formula>"No Realizada"</formula>
    </cfRule>
    <cfRule type="cellIs" dxfId="0" priority="2" operator="equal">
      <formula>"Realizada"</formula>
    </cfRule>
  </conditionalFormatting>
  <pageMargins left="0.51181102362204722" right="0.31496062992125984" top="0.74803149606299213" bottom="0.74803149606299213" header="0.31496062992125984" footer="0.31496062992125984"/>
  <pageSetup paperSize="258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DE ACCION 2026</vt:lpstr>
      <vt:lpstr>SEGUIMIENTO PLAN 2026</vt:lpstr>
      <vt:lpstr>'PLAN DE ACCION 2026'!Área_de_impresión</vt:lpstr>
      <vt:lpstr>'SEGUIMIENTO PLAN 2026'!Área_de_impresión</vt:lpstr>
      <vt:lpstr>'PLAN DE ACCION 2026'!Títulos_a_imprimir</vt:lpstr>
      <vt:lpstr>'SEGUIMIENTO PLAN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INTEP</dc:creator>
  <cp:lastModifiedBy>WebMaster</cp:lastModifiedBy>
  <cp:lastPrinted>2026-01-09T19:44:38Z</cp:lastPrinted>
  <dcterms:created xsi:type="dcterms:W3CDTF">2025-01-08T22:45:24Z</dcterms:created>
  <dcterms:modified xsi:type="dcterms:W3CDTF">2026-01-21T12:57:22Z</dcterms:modified>
</cp:coreProperties>
</file>